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 tabRatio="676"/>
  </bookViews>
  <sheets>
    <sheet name="Tüm Sınıflar" sheetId="1" r:id="rId1"/>
    <sheet name="Haftalık Ders Programı (Sınıf)" sheetId="2" r:id="rId2"/>
    <sheet name="Haftalık Ders Programı (Sın (2" sheetId="7" r:id="rId3"/>
  </sheets>
  <definedNames>
    <definedName name="b" localSheetId="2">'Haftalık Ders Programı (Sın (2'!$A$1:$N$33,'Haftalık Ders Programı (Sın (2'!$A$36:$N$68,'Haftalık Ders Programı (Sın (2'!$A$70:$N$102,'Haftalık Ders Programı (Sın (2'!$A$104:$N$136</definedName>
    <definedName name="b" localSheetId="1">'Haftalık Ders Programı (Sınıf)'!$A$1:$N$33,'Haftalık Ders Programı (Sınıf)'!$A$36:$N$68,'Haftalık Ders Programı (Sınıf)'!$A$70:$N$102,'Haftalık Ders Programı (Sınıf)'!$A$104:$N$136</definedName>
    <definedName name="_xlnm.Print_Area" localSheetId="2">'Haftalık Ders Programı (Sın (2'!$B$139:$M$167</definedName>
    <definedName name="_xlnm.Print_Area" localSheetId="1">'Haftalık Ders Programı (Sınıf)'!$B$2:$M$28,'Haftalık Ders Programı (Sınıf)'!$B$37:$M$63,'Haftalık Ders Programı (Sınıf)'!$B$71:$M$97,'Haftalık Ders Programı (Sınıf)'!$B$105:$M$131</definedName>
    <definedName name="_xlnm.Print_Area" localSheetId="0">'Tüm Sınıflar'!$B$1:$M$111</definedName>
  </definedNames>
  <calcPr calcId="162913"/>
</workbook>
</file>

<file path=xl/calcChain.xml><?xml version="1.0" encoding="utf-8"?>
<calcChain xmlns="http://schemas.openxmlformats.org/spreadsheetml/2006/main">
  <c r="J54" i="2" l="1"/>
  <c r="J56" i="2"/>
  <c r="I52" i="7" l="1"/>
  <c r="H53" i="7"/>
  <c r="H52" i="7"/>
  <c r="E13" i="2" l="1"/>
  <c r="K25" i="2" l="1"/>
  <c r="K23" i="2"/>
  <c r="K21" i="2"/>
  <c r="K19" i="2"/>
  <c r="J26" i="7" l="1"/>
  <c r="J25" i="7"/>
  <c r="J24" i="7"/>
  <c r="J23" i="7"/>
  <c r="J22" i="7"/>
  <c r="J21" i="7"/>
  <c r="J20" i="7"/>
  <c r="J19" i="7"/>
  <c r="H28" i="7"/>
  <c r="D16" i="7"/>
  <c r="D15" i="7"/>
  <c r="D14" i="7"/>
  <c r="D13" i="7"/>
  <c r="D12" i="7"/>
  <c r="D11" i="7"/>
  <c r="D10" i="7"/>
  <c r="D10" i="2"/>
  <c r="D9" i="7"/>
  <c r="D9" i="2"/>
  <c r="J26" i="2" l="1"/>
  <c r="J25" i="2"/>
  <c r="J24" i="2"/>
  <c r="J23" i="2"/>
  <c r="J22" i="2"/>
  <c r="J21" i="2"/>
  <c r="J20" i="2"/>
  <c r="J19" i="2"/>
  <c r="H28" i="2"/>
  <c r="H16" i="2" l="1"/>
  <c r="E11" i="2" l="1"/>
  <c r="E15" i="2"/>
  <c r="E9" i="2"/>
  <c r="D11" i="2"/>
  <c r="D12" i="2"/>
  <c r="D13" i="2"/>
  <c r="D14" i="2"/>
  <c r="D15" i="2"/>
  <c r="D16" i="2"/>
  <c r="L166" i="7"/>
  <c r="J166" i="7"/>
  <c r="H166" i="7"/>
  <c r="F166" i="7"/>
  <c r="D166" i="7"/>
  <c r="M165" i="7"/>
  <c r="L165" i="7"/>
  <c r="K165" i="7"/>
  <c r="J165" i="7"/>
  <c r="I165" i="7"/>
  <c r="H165" i="7"/>
  <c r="G165" i="7"/>
  <c r="F165" i="7"/>
  <c r="E165" i="7"/>
  <c r="D165" i="7"/>
  <c r="L164" i="7"/>
  <c r="J164" i="7"/>
  <c r="H164" i="7"/>
  <c r="F164" i="7"/>
  <c r="D164" i="7"/>
  <c r="M163" i="7"/>
  <c r="L163" i="7"/>
  <c r="K163" i="7"/>
  <c r="J163" i="7"/>
  <c r="I163" i="7"/>
  <c r="H163" i="7"/>
  <c r="G163" i="7"/>
  <c r="F163" i="7"/>
  <c r="E163" i="7"/>
  <c r="D163" i="7"/>
  <c r="L162" i="7"/>
  <c r="J162" i="7"/>
  <c r="H162" i="7"/>
  <c r="F162" i="7"/>
  <c r="D162" i="7"/>
  <c r="M161" i="7"/>
  <c r="L161" i="7"/>
  <c r="K161" i="7"/>
  <c r="J161" i="7"/>
  <c r="I161" i="7"/>
  <c r="H161" i="7"/>
  <c r="G161" i="7"/>
  <c r="F161" i="7"/>
  <c r="E161" i="7"/>
  <c r="D161" i="7"/>
  <c r="L160" i="7"/>
  <c r="J160" i="7"/>
  <c r="H160" i="7"/>
  <c r="F160" i="7"/>
  <c r="D160" i="7"/>
  <c r="M159" i="7"/>
  <c r="L159" i="7"/>
  <c r="K159" i="7"/>
  <c r="J159" i="7"/>
  <c r="I159" i="7"/>
  <c r="H159" i="7"/>
  <c r="G159" i="7"/>
  <c r="F159" i="7"/>
  <c r="E159" i="7"/>
  <c r="D159" i="7"/>
  <c r="L158" i="7"/>
  <c r="J158" i="7"/>
  <c r="H158" i="7"/>
  <c r="F158" i="7"/>
  <c r="D158" i="7"/>
  <c r="M157" i="7"/>
  <c r="L157" i="7"/>
  <c r="K157" i="7"/>
  <c r="J157" i="7"/>
  <c r="I157" i="7"/>
  <c r="H157" i="7"/>
  <c r="G157" i="7"/>
  <c r="F157" i="7"/>
  <c r="E157" i="7"/>
  <c r="D157" i="7"/>
  <c r="L154" i="7"/>
  <c r="J154" i="7"/>
  <c r="H154" i="7"/>
  <c r="F154" i="7"/>
  <c r="D154" i="7"/>
  <c r="M153" i="7"/>
  <c r="L153" i="7"/>
  <c r="K153" i="7"/>
  <c r="J153" i="7"/>
  <c r="I153" i="7"/>
  <c r="H153" i="7"/>
  <c r="G153" i="7"/>
  <c r="F153" i="7"/>
  <c r="E153" i="7"/>
  <c r="D153" i="7"/>
  <c r="L152" i="7"/>
  <c r="J152" i="7"/>
  <c r="H152" i="7"/>
  <c r="F152" i="7"/>
  <c r="D152" i="7"/>
  <c r="M151" i="7"/>
  <c r="L151" i="7"/>
  <c r="K151" i="7"/>
  <c r="J151" i="7"/>
  <c r="I151" i="7"/>
  <c r="H151" i="7"/>
  <c r="G151" i="7"/>
  <c r="F151" i="7"/>
  <c r="E151" i="7"/>
  <c r="D151" i="7"/>
  <c r="L150" i="7"/>
  <c r="J150" i="7"/>
  <c r="H150" i="7"/>
  <c r="F150" i="7"/>
  <c r="D150" i="7"/>
  <c r="M149" i="7"/>
  <c r="L149" i="7"/>
  <c r="K149" i="7"/>
  <c r="J149" i="7"/>
  <c r="I149" i="7"/>
  <c r="H149" i="7"/>
  <c r="G149" i="7"/>
  <c r="F149" i="7"/>
  <c r="E149" i="7"/>
  <c r="D149" i="7"/>
  <c r="L148" i="7"/>
  <c r="J148" i="7"/>
  <c r="H148" i="7"/>
  <c r="F148" i="7"/>
  <c r="D148" i="7"/>
  <c r="M147" i="7"/>
  <c r="L147" i="7"/>
  <c r="K147" i="7"/>
  <c r="J147" i="7"/>
  <c r="I147" i="7"/>
  <c r="H147" i="7"/>
  <c r="G147" i="7"/>
  <c r="F147" i="7"/>
  <c r="E147" i="7"/>
  <c r="D147" i="7"/>
  <c r="L131" i="7"/>
  <c r="J131" i="7"/>
  <c r="H131" i="7"/>
  <c r="F131" i="7"/>
  <c r="D131" i="7"/>
  <c r="M130" i="7"/>
  <c r="L130" i="7"/>
  <c r="K130" i="7"/>
  <c r="J130" i="7"/>
  <c r="I130" i="7"/>
  <c r="H130" i="7"/>
  <c r="G130" i="7"/>
  <c r="F130" i="7"/>
  <c r="E130" i="7"/>
  <c r="D130" i="7"/>
  <c r="L129" i="7"/>
  <c r="J129" i="7"/>
  <c r="H129" i="7"/>
  <c r="F129" i="7"/>
  <c r="D129" i="7"/>
  <c r="M128" i="7"/>
  <c r="L128" i="7"/>
  <c r="K128" i="7"/>
  <c r="J128" i="7"/>
  <c r="I128" i="7"/>
  <c r="H128" i="7"/>
  <c r="G128" i="7"/>
  <c r="F128" i="7"/>
  <c r="E128" i="7"/>
  <c r="D128" i="7"/>
  <c r="L127" i="7"/>
  <c r="J127" i="7"/>
  <c r="H127" i="7"/>
  <c r="F127" i="7"/>
  <c r="D127" i="7"/>
  <c r="M126" i="7"/>
  <c r="L126" i="7"/>
  <c r="J126" i="7"/>
  <c r="I126" i="7"/>
  <c r="H126" i="7"/>
  <c r="G126" i="7"/>
  <c r="F126" i="7"/>
  <c r="E126" i="7"/>
  <c r="D126" i="7"/>
  <c r="L125" i="7"/>
  <c r="J125" i="7"/>
  <c r="H125" i="7"/>
  <c r="F125" i="7"/>
  <c r="D125" i="7"/>
  <c r="M124" i="7"/>
  <c r="L124" i="7"/>
  <c r="J124" i="7"/>
  <c r="I124" i="7"/>
  <c r="H124" i="7"/>
  <c r="G124" i="7"/>
  <c r="F124" i="7"/>
  <c r="E124" i="7"/>
  <c r="D124" i="7"/>
  <c r="L123" i="7"/>
  <c r="J123" i="7"/>
  <c r="H123" i="7"/>
  <c r="F123" i="7"/>
  <c r="D123" i="7"/>
  <c r="M122" i="7"/>
  <c r="L122" i="7"/>
  <c r="K122" i="7"/>
  <c r="J122" i="7"/>
  <c r="I122" i="7"/>
  <c r="H122" i="7"/>
  <c r="G122" i="7"/>
  <c r="F122" i="7"/>
  <c r="E122" i="7"/>
  <c r="D122" i="7"/>
  <c r="L119" i="7"/>
  <c r="J119" i="7"/>
  <c r="H119" i="7"/>
  <c r="F119" i="7"/>
  <c r="D119" i="7"/>
  <c r="M118" i="7"/>
  <c r="L118" i="7"/>
  <c r="K118" i="7"/>
  <c r="J118" i="7"/>
  <c r="I118" i="7"/>
  <c r="H118" i="7"/>
  <c r="G118" i="7"/>
  <c r="F118" i="7"/>
  <c r="E118" i="7"/>
  <c r="D118" i="7"/>
  <c r="L117" i="7"/>
  <c r="J117" i="7"/>
  <c r="H117" i="7"/>
  <c r="F117" i="7"/>
  <c r="D117" i="7"/>
  <c r="M116" i="7"/>
  <c r="L116" i="7"/>
  <c r="K116" i="7"/>
  <c r="J116" i="7"/>
  <c r="I116" i="7"/>
  <c r="H116" i="7"/>
  <c r="G116" i="7"/>
  <c r="F116" i="7"/>
  <c r="E116" i="7"/>
  <c r="D116" i="7"/>
  <c r="L115" i="7"/>
  <c r="J115" i="7"/>
  <c r="H115" i="7"/>
  <c r="F115" i="7"/>
  <c r="D115" i="7"/>
  <c r="M114" i="7"/>
  <c r="L114" i="7"/>
  <c r="K114" i="7"/>
  <c r="J114" i="7"/>
  <c r="I114" i="7"/>
  <c r="H114" i="7"/>
  <c r="G114" i="7"/>
  <c r="F114" i="7"/>
  <c r="E114" i="7"/>
  <c r="D114" i="7"/>
  <c r="L113" i="7"/>
  <c r="J113" i="7"/>
  <c r="H113" i="7"/>
  <c r="F113" i="7"/>
  <c r="D113" i="7"/>
  <c r="M112" i="7"/>
  <c r="L112" i="7"/>
  <c r="K112" i="7"/>
  <c r="J112" i="7"/>
  <c r="I112" i="7"/>
  <c r="H112" i="7"/>
  <c r="G112" i="7"/>
  <c r="F112" i="7"/>
  <c r="E112" i="7"/>
  <c r="D112" i="7"/>
  <c r="L97" i="7"/>
  <c r="J97" i="7"/>
  <c r="H97" i="7"/>
  <c r="F97" i="7"/>
  <c r="D97" i="7"/>
  <c r="M96" i="7"/>
  <c r="L96" i="7"/>
  <c r="K96" i="7"/>
  <c r="J96" i="7"/>
  <c r="I96" i="7"/>
  <c r="H96" i="7"/>
  <c r="G96" i="7"/>
  <c r="F96" i="7"/>
  <c r="E96" i="7"/>
  <c r="D96" i="7"/>
  <c r="L95" i="7"/>
  <c r="J95" i="7"/>
  <c r="H95" i="7"/>
  <c r="F95" i="7"/>
  <c r="D95" i="7"/>
  <c r="M94" i="7"/>
  <c r="L94" i="7"/>
  <c r="K94" i="7"/>
  <c r="J94" i="7"/>
  <c r="I94" i="7"/>
  <c r="H94" i="7"/>
  <c r="G94" i="7"/>
  <c r="F94" i="7"/>
  <c r="E94" i="7"/>
  <c r="D94" i="7"/>
  <c r="L93" i="7"/>
  <c r="J93" i="7"/>
  <c r="H93" i="7"/>
  <c r="F93" i="7"/>
  <c r="D93" i="7"/>
  <c r="M92" i="7"/>
  <c r="L92" i="7"/>
  <c r="K92" i="7"/>
  <c r="J92" i="7"/>
  <c r="I92" i="7"/>
  <c r="H92" i="7"/>
  <c r="G92" i="7"/>
  <c r="F92" i="7"/>
  <c r="E92" i="7"/>
  <c r="D92" i="7"/>
  <c r="L91" i="7"/>
  <c r="J91" i="7"/>
  <c r="H91" i="7"/>
  <c r="F91" i="7"/>
  <c r="D91" i="7"/>
  <c r="M90" i="7"/>
  <c r="L90" i="7"/>
  <c r="K90" i="7"/>
  <c r="J90" i="7"/>
  <c r="I90" i="7"/>
  <c r="H90" i="7"/>
  <c r="G90" i="7"/>
  <c r="F90" i="7"/>
  <c r="E90" i="7"/>
  <c r="D90" i="7"/>
  <c r="L89" i="7"/>
  <c r="J89" i="7"/>
  <c r="H89" i="7"/>
  <c r="F89" i="7"/>
  <c r="D89" i="7"/>
  <c r="M88" i="7"/>
  <c r="L88" i="7"/>
  <c r="K88" i="7"/>
  <c r="J88" i="7"/>
  <c r="I88" i="7"/>
  <c r="H88" i="7"/>
  <c r="G88" i="7"/>
  <c r="F88" i="7"/>
  <c r="E88" i="7"/>
  <c r="D88" i="7"/>
  <c r="L85" i="7"/>
  <c r="J85" i="7"/>
  <c r="H85" i="7"/>
  <c r="F85" i="7"/>
  <c r="D85" i="7"/>
  <c r="M84" i="7"/>
  <c r="L84" i="7"/>
  <c r="K84" i="7"/>
  <c r="J84" i="7"/>
  <c r="I84" i="7"/>
  <c r="H84" i="7"/>
  <c r="G84" i="7"/>
  <c r="F84" i="7"/>
  <c r="E84" i="7"/>
  <c r="D84" i="7"/>
  <c r="L83" i="7"/>
  <c r="J83" i="7"/>
  <c r="H83" i="7"/>
  <c r="F83" i="7"/>
  <c r="D83" i="7"/>
  <c r="M82" i="7"/>
  <c r="L82" i="7"/>
  <c r="K82" i="7"/>
  <c r="J82" i="7"/>
  <c r="I82" i="7"/>
  <c r="H82" i="7"/>
  <c r="G82" i="7"/>
  <c r="F82" i="7"/>
  <c r="E82" i="7"/>
  <c r="D82" i="7"/>
  <c r="L81" i="7"/>
  <c r="J81" i="7"/>
  <c r="H81" i="7"/>
  <c r="F81" i="7"/>
  <c r="D81" i="7"/>
  <c r="M80" i="7"/>
  <c r="L80" i="7"/>
  <c r="K80" i="7"/>
  <c r="J80" i="7"/>
  <c r="I80" i="7"/>
  <c r="H80" i="7"/>
  <c r="G80" i="7"/>
  <c r="F80" i="7"/>
  <c r="E80" i="7"/>
  <c r="D80" i="7"/>
  <c r="L79" i="7"/>
  <c r="J79" i="7"/>
  <c r="H79" i="7"/>
  <c r="F79" i="7"/>
  <c r="D79" i="7"/>
  <c r="M78" i="7"/>
  <c r="L78" i="7"/>
  <c r="K78" i="7"/>
  <c r="J78" i="7"/>
  <c r="I78" i="7"/>
  <c r="H78" i="7"/>
  <c r="G78" i="7"/>
  <c r="F78" i="7"/>
  <c r="E78" i="7"/>
  <c r="D78" i="7"/>
  <c r="L63" i="7"/>
  <c r="J63" i="7"/>
  <c r="H63" i="7"/>
  <c r="F63" i="7"/>
  <c r="D63" i="7"/>
  <c r="M62" i="7"/>
  <c r="L62" i="7"/>
  <c r="K62" i="7"/>
  <c r="J62" i="7"/>
  <c r="I62" i="7"/>
  <c r="H62" i="7"/>
  <c r="G62" i="7"/>
  <c r="F62" i="7"/>
  <c r="E62" i="7"/>
  <c r="D62" i="7"/>
  <c r="L61" i="7"/>
  <c r="J61" i="7"/>
  <c r="H61" i="7"/>
  <c r="F61" i="7"/>
  <c r="D61" i="7"/>
  <c r="M60" i="7"/>
  <c r="L60" i="7"/>
  <c r="K60" i="7"/>
  <c r="J60" i="7"/>
  <c r="I60" i="7"/>
  <c r="H60" i="7"/>
  <c r="G60" i="7"/>
  <c r="F60" i="7"/>
  <c r="E60" i="7"/>
  <c r="D60" i="7"/>
  <c r="L59" i="7"/>
  <c r="J59" i="7"/>
  <c r="H59" i="7"/>
  <c r="F59" i="7"/>
  <c r="D59" i="7"/>
  <c r="M58" i="7"/>
  <c r="L58" i="7"/>
  <c r="K58" i="7"/>
  <c r="J58" i="7"/>
  <c r="H58" i="7"/>
  <c r="G58" i="7"/>
  <c r="F58" i="7"/>
  <c r="E58" i="7"/>
  <c r="D58" i="7"/>
  <c r="L57" i="7"/>
  <c r="J57" i="7"/>
  <c r="H57" i="7"/>
  <c r="F57" i="7"/>
  <c r="D57" i="7"/>
  <c r="M56" i="7"/>
  <c r="L56" i="7"/>
  <c r="K56" i="7"/>
  <c r="J56" i="7"/>
  <c r="H56" i="7"/>
  <c r="G56" i="7"/>
  <c r="F56" i="7"/>
  <c r="E56" i="7"/>
  <c r="D56" i="7"/>
  <c r="L55" i="7"/>
  <c r="J55" i="7"/>
  <c r="H55" i="7"/>
  <c r="F55" i="7"/>
  <c r="D55" i="7"/>
  <c r="M54" i="7"/>
  <c r="L54" i="7"/>
  <c r="K54" i="7"/>
  <c r="J54" i="7"/>
  <c r="I54" i="7"/>
  <c r="H54" i="7"/>
  <c r="G54" i="7"/>
  <c r="F54" i="7"/>
  <c r="E54" i="7"/>
  <c r="D54" i="7"/>
  <c r="L51" i="7"/>
  <c r="J51" i="7"/>
  <c r="H51" i="7"/>
  <c r="F51" i="7"/>
  <c r="D51" i="7"/>
  <c r="M50" i="7"/>
  <c r="L50" i="7"/>
  <c r="K50" i="7"/>
  <c r="J50" i="7"/>
  <c r="I50" i="7"/>
  <c r="H50" i="7"/>
  <c r="G50" i="7"/>
  <c r="F50" i="7"/>
  <c r="E50" i="7"/>
  <c r="D50" i="7"/>
  <c r="L49" i="7"/>
  <c r="J49" i="7"/>
  <c r="H49" i="7"/>
  <c r="F49" i="7"/>
  <c r="D49" i="7"/>
  <c r="M48" i="7"/>
  <c r="L48" i="7"/>
  <c r="K48" i="7"/>
  <c r="J48" i="7"/>
  <c r="I48" i="7"/>
  <c r="H48" i="7"/>
  <c r="G48" i="7"/>
  <c r="F48" i="7"/>
  <c r="E48" i="7"/>
  <c r="D48" i="7"/>
  <c r="L47" i="7"/>
  <c r="J47" i="7"/>
  <c r="H47" i="7"/>
  <c r="F47" i="7"/>
  <c r="D47" i="7"/>
  <c r="M46" i="7"/>
  <c r="L46" i="7"/>
  <c r="K46" i="7"/>
  <c r="J46" i="7"/>
  <c r="I46" i="7"/>
  <c r="H46" i="7"/>
  <c r="G46" i="7"/>
  <c r="F46" i="7"/>
  <c r="E46" i="7"/>
  <c r="D46" i="7"/>
  <c r="L45" i="7"/>
  <c r="J45" i="7"/>
  <c r="H45" i="7"/>
  <c r="F45" i="7"/>
  <c r="D45" i="7"/>
  <c r="M44" i="7"/>
  <c r="L44" i="7"/>
  <c r="K44" i="7"/>
  <c r="J44" i="7"/>
  <c r="I44" i="7"/>
  <c r="H44" i="7"/>
  <c r="G44" i="7"/>
  <c r="F44" i="7"/>
  <c r="E44" i="7"/>
  <c r="D44" i="7"/>
  <c r="L28" i="7"/>
  <c r="J28" i="7"/>
  <c r="F28" i="7"/>
  <c r="D28" i="7"/>
  <c r="M27" i="7"/>
  <c r="L27" i="7"/>
  <c r="K27" i="7"/>
  <c r="J27" i="7"/>
  <c r="I27" i="7"/>
  <c r="H27" i="7"/>
  <c r="G27" i="7"/>
  <c r="F27" i="7"/>
  <c r="E27" i="7"/>
  <c r="D27" i="7"/>
  <c r="L26" i="7"/>
  <c r="H26" i="7"/>
  <c r="F26" i="7"/>
  <c r="D26" i="7"/>
  <c r="M25" i="7"/>
  <c r="L25" i="7"/>
  <c r="K25" i="7"/>
  <c r="I25" i="7"/>
  <c r="H25" i="7"/>
  <c r="G25" i="7"/>
  <c r="F25" i="7"/>
  <c r="E25" i="7"/>
  <c r="D25" i="7"/>
  <c r="L24" i="7"/>
  <c r="H24" i="7"/>
  <c r="F24" i="7"/>
  <c r="D24" i="7"/>
  <c r="M23" i="7"/>
  <c r="L23" i="7"/>
  <c r="K23" i="7"/>
  <c r="I23" i="7"/>
  <c r="H23" i="7"/>
  <c r="G23" i="7"/>
  <c r="F23" i="7"/>
  <c r="E23" i="7"/>
  <c r="D23" i="7"/>
  <c r="L22" i="7"/>
  <c r="H22" i="7"/>
  <c r="F22" i="7"/>
  <c r="D22" i="7"/>
  <c r="M21" i="7"/>
  <c r="L21" i="7"/>
  <c r="K21" i="7"/>
  <c r="I21" i="7"/>
  <c r="H21" i="7"/>
  <c r="G21" i="7"/>
  <c r="F21" i="7"/>
  <c r="E21" i="7"/>
  <c r="D21" i="7"/>
  <c r="L20" i="7"/>
  <c r="H20" i="7"/>
  <c r="F20" i="7"/>
  <c r="D20" i="7"/>
  <c r="M19" i="7"/>
  <c r="L19" i="7"/>
  <c r="K19" i="7"/>
  <c r="I19" i="7"/>
  <c r="H19" i="7"/>
  <c r="G19" i="7"/>
  <c r="F19" i="7"/>
  <c r="E19" i="7"/>
  <c r="D19" i="7"/>
  <c r="L16" i="7"/>
  <c r="J16" i="7"/>
  <c r="H16" i="7"/>
  <c r="F16" i="7"/>
  <c r="M15" i="7"/>
  <c r="L15" i="7"/>
  <c r="K15" i="7"/>
  <c r="J15" i="7"/>
  <c r="I15" i="7"/>
  <c r="H15" i="7"/>
  <c r="G15" i="7"/>
  <c r="F15" i="7"/>
  <c r="E15" i="7"/>
  <c r="L14" i="7"/>
  <c r="J14" i="7"/>
  <c r="H14" i="7"/>
  <c r="F14" i="7"/>
  <c r="M13" i="7"/>
  <c r="L13" i="7"/>
  <c r="K13" i="7"/>
  <c r="J13" i="7"/>
  <c r="I13" i="7"/>
  <c r="H13" i="7"/>
  <c r="G13" i="7"/>
  <c r="F13" i="7"/>
  <c r="E13" i="7"/>
  <c r="L12" i="7"/>
  <c r="J12" i="7"/>
  <c r="H12" i="7"/>
  <c r="F12" i="7"/>
  <c r="M11" i="7"/>
  <c r="L11" i="7"/>
  <c r="K11" i="7"/>
  <c r="J11" i="7"/>
  <c r="I11" i="7"/>
  <c r="H11" i="7"/>
  <c r="G11" i="7"/>
  <c r="F11" i="7"/>
  <c r="E11" i="7"/>
  <c r="L10" i="7"/>
  <c r="J10" i="7"/>
  <c r="H10" i="7"/>
  <c r="F10" i="7"/>
  <c r="M9" i="7"/>
  <c r="L9" i="7"/>
  <c r="K9" i="7"/>
  <c r="J9" i="7"/>
  <c r="I9" i="7"/>
  <c r="H9" i="7"/>
  <c r="G9" i="7"/>
  <c r="F9" i="7"/>
  <c r="E9" i="7"/>
  <c r="B4" i="7"/>
  <c r="B142" i="7" s="1"/>
  <c r="B3" i="7"/>
  <c r="B106" i="7" s="1"/>
  <c r="B2" i="7"/>
  <c r="B105" i="7" s="1"/>
  <c r="B37" i="7" l="1"/>
  <c r="B39" i="7"/>
  <c r="B71" i="7"/>
  <c r="B73" i="7"/>
  <c r="B107" i="7"/>
  <c r="B38" i="7"/>
  <c r="B72" i="7"/>
  <c r="J154" i="2"/>
  <c r="J153" i="2"/>
  <c r="J152" i="2"/>
  <c r="J151" i="2"/>
  <c r="J150" i="2"/>
  <c r="J149" i="2"/>
  <c r="L166" i="2" l="1"/>
  <c r="J166" i="2"/>
  <c r="H166" i="2"/>
  <c r="F166" i="2"/>
  <c r="D166" i="2"/>
  <c r="M165" i="2"/>
  <c r="L165" i="2"/>
  <c r="K165" i="2"/>
  <c r="J165" i="2"/>
  <c r="I165" i="2"/>
  <c r="H165" i="2"/>
  <c r="G165" i="2"/>
  <c r="F165" i="2"/>
  <c r="E165" i="2"/>
  <c r="D165" i="2"/>
  <c r="L164" i="2"/>
  <c r="J164" i="2"/>
  <c r="H164" i="2"/>
  <c r="F164" i="2"/>
  <c r="D164" i="2"/>
  <c r="M163" i="2"/>
  <c r="L163" i="2"/>
  <c r="K163" i="2"/>
  <c r="J163" i="2"/>
  <c r="I163" i="2"/>
  <c r="H163" i="2"/>
  <c r="G163" i="2"/>
  <c r="F163" i="2"/>
  <c r="E163" i="2"/>
  <c r="D163" i="2"/>
  <c r="L162" i="2"/>
  <c r="J162" i="2"/>
  <c r="H162" i="2"/>
  <c r="F162" i="2"/>
  <c r="D162" i="2"/>
  <c r="M161" i="2"/>
  <c r="L161" i="2"/>
  <c r="K161" i="2"/>
  <c r="J161" i="2"/>
  <c r="I161" i="2"/>
  <c r="H161" i="2"/>
  <c r="G161" i="2"/>
  <c r="F161" i="2"/>
  <c r="E161" i="2"/>
  <c r="D161" i="2"/>
  <c r="L160" i="2"/>
  <c r="J160" i="2"/>
  <c r="H160" i="2"/>
  <c r="F160" i="2"/>
  <c r="D160" i="2"/>
  <c r="M159" i="2"/>
  <c r="L159" i="2"/>
  <c r="K159" i="2"/>
  <c r="J159" i="2"/>
  <c r="I159" i="2"/>
  <c r="H159" i="2"/>
  <c r="G159" i="2"/>
  <c r="F159" i="2"/>
  <c r="E159" i="2"/>
  <c r="D159" i="2"/>
  <c r="L158" i="2"/>
  <c r="J158" i="2"/>
  <c r="H158" i="2"/>
  <c r="F158" i="2"/>
  <c r="D158" i="2"/>
  <c r="M157" i="2"/>
  <c r="L157" i="2"/>
  <c r="K157" i="2"/>
  <c r="J157" i="2"/>
  <c r="I157" i="2"/>
  <c r="H157" i="2"/>
  <c r="G157" i="2"/>
  <c r="F157" i="2"/>
  <c r="E157" i="2"/>
  <c r="D157" i="2"/>
  <c r="L154" i="2"/>
  <c r="H154" i="2"/>
  <c r="F154" i="2"/>
  <c r="D154" i="2"/>
  <c r="M153" i="2"/>
  <c r="L153" i="2"/>
  <c r="K153" i="2"/>
  <c r="I153" i="2"/>
  <c r="H153" i="2"/>
  <c r="G153" i="2"/>
  <c r="F153" i="2"/>
  <c r="E153" i="2"/>
  <c r="D153" i="2"/>
  <c r="L152" i="2"/>
  <c r="H152" i="2"/>
  <c r="F152" i="2"/>
  <c r="D152" i="2"/>
  <c r="M151" i="2"/>
  <c r="L151" i="2"/>
  <c r="K151" i="2"/>
  <c r="I151" i="2"/>
  <c r="H151" i="2"/>
  <c r="G151" i="2"/>
  <c r="F151" i="2"/>
  <c r="E151" i="2"/>
  <c r="D151" i="2"/>
  <c r="L150" i="2"/>
  <c r="H150" i="2"/>
  <c r="F150" i="2"/>
  <c r="D150" i="2"/>
  <c r="M149" i="2"/>
  <c r="L149" i="2"/>
  <c r="K149" i="2"/>
  <c r="I149" i="2"/>
  <c r="H149" i="2"/>
  <c r="G149" i="2"/>
  <c r="F149" i="2"/>
  <c r="E149" i="2"/>
  <c r="D149" i="2"/>
  <c r="L148" i="2"/>
  <c r="J148" i="2"/>
  <c r="H148" i="2"/>
  <c r="F148" i="2"/>
  <c r="D148" i="2"/>
  <c r="M147" i="2"/>
  <c r="L147" i="2"/>
  <c r="K147" i="2"/>
  <c r="J147" i="2"/>
  <c r="I147" i="2"/>
  <c r="H147" i="2"/>
  <c r="G147" i="2"/>
  <c r="F147" i="2"/>
  <c r="E147" i="2"/>
  <c r="D147" i="2"/>
  <c r="L131" i="2"/>
  <c r="J131" i="2"/>
  <c r="H131" i="2"/>
  <c r="F131" i="2"/>
  <c r="D131" i="2"/>
  <c r="M130" i="2"/>
  <c r="L130" i="2"/>
  <c r="K130" i="2"/>
  <c r="J130" i="2"/>
  <c r="I130" i="2"/>
  <c r="H130" i="2"/>
  <c r="G130" i="2"/>
  <c r="F130" i="2"/>
  <c r="E130" i="2"/>
  <c r="D130" i="2"/>
  <c r="L129" i="2"/>
  <c r="J129" i="2"/>
  <c r="H129" i="2"/>
  <c r="F129" i="2"/>
  <c r="D129" i="2"/>
  <c r="M128" i="2"/>
  <c r="L128" i="2"/>
  <c r="K128" i="2"/>
  <c r="J128" i="2"/>
  <c r="I128" i="2"/>
  <c r="H128" i="2"/>
  <c r="G128" i="2"/>
  <c r="F128" i="2"/>
  <c r="E128" i="2"/>
  <c r="D128" i="2"/>
  <c r="L127" i="2"/>
  <c r="J127" i="2"/>
  <c r="H127" i="2"/>
  <c r="F127" i="2"/>
  <c r="D127" i="2"/>
  <c r="M126" i="2"/>
  <c r="L126" i="2"/>
  <c r="J126" i="2"/>
  <c r="I126" i="2"/>
  <c r="H126" i="2"/>
  <c r="G126" i="2"/>
  <c r="F126" i="2"/>
  <c r="E126" i="2"/>
  <c r="D126" i="2"/>
  <c r="L125" i="2"/>
  <c r="J125" i="2"/>
  <c r="H125" i="2"/>
  <c r="F125" i="2"/>
  <c r="D125" i="2"/>
  <c r="M124" i="2"/>
  <c r="L124" i="2"/>
  <c r="J124" i="2"/>
  <c r="I124" i="2"/>
  <c r="H124" i="2"/>
  <c r="G124" i="2"/>
  <c r="F124" i="2"/>
  <c r="E124" i="2"/>
  <c r="D124" i="2"/>
  <c r="L123" i="2"/>
  <c r="J123" i="2"/>
  <c r="H123" i="2"/>
  <c r="F123" i="2"/>
  <c r="D123" i="2"/>
  <c r="M122" i="2"/>
  <c r="L122" i="2"/>
  <c r="J122" i="2"/>
  <c r="I122" i="2"/>
  <c r="H122" i="2"/>
  <c r="G122" i="2"/>
  <c r="F122" i="2"/>
  <c r="E122" i="2"/>
  <c r="D122" i="2"/>
  <c r="L119" i="2"/>
  <c r="J119" i="2"/>
  <c r="H119" i="2"/>
  <c r="F119" i="2"/>
  <c r="D119" i="2"/>
  <c r="M118" i="2"/>
  <c r="L118" i="2"/>
  <c r="K118" i="2"/>
  <c r="J118" i="2"/>
  <c r="I118" i="2"/>
  <c r="H118" i="2"/>
  <c r="G118" i="2"/>
  <c r="F118" i="2"/>
  <c r="E118" i="2"/>
  <c r="D118" i="2"/>
  <c r="L117" i="2"/>
  <c r="J117" i="2"/>
  <c r="H117" i="2"/>
  <c r="F117" i="2"/>
  <c r="D117" i="2"/>
  <c r="M116" i="2"/>
  <c r="L116" i="2"/>
  <c r="K116" i="2"/>
  <c r="J116" i="2"/>
  <c r="I116" i="2"/>
  <c r="H116" i="2"/>
  <c r="G116" i="2"/>
  <c r="F116" i="2"/>
  <c r="E116" i="2"/>
  <c r="D116" i="2"/>
  <c r="L115" i="2"/>
  <c r="J115" i="2"/>
  <c r="H115" i="2"/>
  <c r="F115" i="2"/>
  <c r="D115" i="2"/>
  <c r="M114" i="2"/>
  <c r="L114" i="2"/>
  <c r="K114" i="2"/>
  <c r="J114" i="2"/>
  <c r="I114" i="2"/>
  <c r="H114" i="2"/>
  <c r="G114" i="2"/>
  <c r="F114" i="2"/>
  <c r="E114" i="2"/>
  <c r="D114" i="2"/>
  <c r="L113" i="2"/>
  <c r="J113" i="2"/>
  <c r="H113" i="2"/>
  <c r="F113" i="2"/>
  <c r="D113" i="2"/>
  <c r="M112" i="2"/>
  <c r="L112" i="2"/>
  <c r="K112" i="2"/>
  <c r="J112" i="2"/>
  <c r="I112" i="2"/>
  <c r="H112" i="2"/>
  <c r="G112" i="2"/>
  <c r="F112" i="2"/>
  <c r="E112" i="2"/>
  <c r="D112" i="2"/>
  <c r="L97" i="2"/>
  <c r="J97" i="2"/>
  <c r="H97" i="2"/>
  <c r="F97" i="2"/>
  <c r="D97" i="2"/>
  <c r="M96" i="2"/>
  <c r="L96" i="2"/>
  <c r="K96" i="2"/>
  <c r="J96" i="2"/>
  <c r="I96" i="2"/>
  <c r="H96" i="2"/>
  <c r="G96" i="2"/>
  <c r="F96" i="2"/>
  <c r="E96" i="2"/>
  <c r="D96" i="2"/>
  <c r="L95" i="2"/>
  <c r="J95" i="2"/>
  <c r="H95" i="2"/>
  <c r="F95" i="2"/>
  <c r="D95" i="2"/>
  <c r="M94" i="2"/>
  <c r="L94" i="2"/>
  <c r="K94" i="2"/>
  <c r="J94" i="2"/>
  <c r="I94" i="2"/>
  <c r="H94" i="2"/>
  <c r="G94" i="2"/>
  <c r="F94" i="2"/>
  <c r="E94" i="2"/>
  <c r="D94" i="2"/>
  <c r="L93" i="2"/>
  <c r="J93" i="2"/>
  <c r="H93" i="2"/>
  <c r="F93" i="2"/>
  <c r="D93" i="2"/>
  <c r="M92" i="2"/>
  <c r="L92" i="2"/>
  <c r="K92" i="2"/>
  <c r="J92" i="2"/>
  <c r="I92" i="2"/>
  <c r="H92" i="2"/>
  <c r="G92" i="2"/>
  <c r="F92" i="2"/>
  <c r="E92" i="2"/>
  <c r="D92" i="2"/>
  <c r="L91" i="2"/>
  <c r="J91" i="2"/>
  <c r="H91" i="2"/>
  <c r="F91" i="2"/>
  <c r="D91" i="2"/>
  <c r="M90" i="2"/>
  <c r="L90" i="2"/>
  <c r="K90" i="2"/>
  <c r="J90" i="2"/>
  <c r="I90" i="2"/>
  <c r="H90" i="2"/>
  <c r="G90" i="2"/>
  <c r="F90" i="2"/>
  <c r="E90" i="2"/>
  <c r="D90" i="2"/>
  <c r="L89" i="2"/>
  <c r="J89" i="2"/>
  <c r="H89" i="2"/>
  <c r="F89" i="2"/>
  <c r="D89" i="2"/>
  <c r="M88" i="2"/>
  <c r="L88" i="2"/>
  <c r="K88" i="2"/>
  <c r="J88" i="2"/>
  <c r="I88" i="2"/>
  <c r="H88" i="2"/>
  <c r="G88" i="2"/>
  <c r="F88" i="2"/>
  <c r="E88" i="2"/>
  <c r="D88" i="2"/>
  <c r="L85" i="2"/>
  <c r="J85" i="2"/>
  <c r="H85" i="2"/>
  <c r="F85" i="2"/>
  <c r="D85" i="2"/>
  <c r="M84" i="2"/>
  <c r="L84" i="2"/>
  <c r="K84" i="2"/>
  <c r="J84" i="2"/>
  <c r="I84" i="2"/>
  <c r="H84" i="2"/>
  <c r="G84" i="2"/>
  <c r="F84" i="2"/>
  <c r="E84" i="2"/>
  <c r="D84" i="2"/>
  <c r="L83" i="2"/>
  <c r="J83" i="2"/>
  <c r="H83" i="2"/>
  <c r="F83" i="2"/>
  <c r="D83" i="2"/>
  <c r="M82" i="2"/>
  <c r="L82" i="2"/>
  <c r="K82" i="2"/>
  <c r="J82" i="2"/>
  <c r="I82" i="2"/>
  <c r="H82" i="2"/>
  <c r="G82" i="2"/>
  <c r="F82" i="2"/>
  <c r="E82" i="2"/>
  <c r="D82" i="2"/>
  <c r="L81" i="2"/>
  <c r="J81" i="2"/>
  <c r="H81" i="2"/>
  <c r="F81" i="2"/>
  <c r="D81" i="2"/>
  <c r="M80" i="2"/>
  <c r="L80" i="2"/>
  <c r="K80" i="2"/>
  <c r="J80" i="2"/>
  <c r="I80" i="2"/>
  <c r="H80" i="2"/>
  <c r="G80" i="2"/>
  <c r="F80" i="2"/>
  <c r="E80" i="2"/>
  <c r="D80" i="2"/>
  <c r="L79" i="2"/>
  <c r="J79" i="2"/>
  <c r="H79" i="2"/>
  <c r="F79" i="2"/>
  <c r="D79" i="2"/>
  <c r="M78" i="2"/>
  <c r="L78" i="2"/>
  <c r="K78" i="2"/>
  <c r="J78" i="2"/>
  <c r="I78" i="2"/>
  <c r="H78" i="2"/>
  <c r="G78" i="2"/>
  <c r="F78" i="2"/>
  <c r="E78" i="2"/>
  <c r="D78" i="2"/>
  <c r="L63" i="2"/>
  <c r="J63" i="2"/>
  <c r="H63" i="2"/>
  <c r="F63" i="2"/>
  <c r="D63" i="2"/>
  <c r="M62" i="2"/>
  <c r="L62" i="2"/>
  <c r="K62" i="2"/>
  <c r="J62" i="2"/>
  <c r="I62" i="2"/>
  <c r="H62" i="2"/>
  <c r="G62" i="2"/>
  <c r="F62" i="2"/>
  <c r="E62" i="2"/>
  <c r="D62" i="2"/>
  <c r="L61" i="2"/>
  <c r="J61" i="2"/>
  <c r="H61" i="2"/>
  <c r="F61" i="2"/>
  <c r="D61" i="2"/>
  <c r="M60" i="2"/>
  <c r="L60" i="2"/>
  <c r="K60" i="2"/>
  <c r="J60" i="2"/>
  <c r="I60" i="2"/>
  <c r="H60" i="2"/>
  <c r="G60" i="2"/>
  <c r="F60" i="2"/>
  <c r="E60" i="2"/>
  <c r="D60" i="2"/>
  <c r="L59" i="2"/>
  <c r="J59" i="2"/>
  <c r="H59" i="2"/>
  <c r="F59" i="2"/>
  <c r="D59" i="2"/>
  <c r="M58" i="2"/>
  <c r="L58" i="2"/>
  <c r="K58" i="2"/>
  <c r="J58" i="2"/>
  <c r="H58" i="2"/>
  <c r="G58" i="2"/>
  <c r="F58" i="2"/>
  <c r="E58" i="2"/>
  <c r="D58" i="2"/>
  <c r="L57" i="2"/>
  <c r="J57" i="2"/>
  <c r="H57" i="2"/>
  <c r="F57" i="2"/>
  <c r="D57" i="2"/>
  <c r="M56" i="2"/>
  <c r="L56" i="2"/>
  <c r="K56" i="2"/>
  <c r="H56" i="2"/>
  <c r="G56" i="2"/>
  <c r="F56" i="2"/>
  <c r="E56" i="2"/>
  <c r="D56" i="2"/>
  <c r="L55" i="2"/>
  <c r="J55" i="2"/>
  <c r="H55" i="2"/>
  <c r="F55" i="2"/>
  <c r="D55" i="2"/>
  <c r="M54" i="2"/>
  <c r="L54" i="2"/>
  <c r="K54" i="2"/>
  <c r="H54" i="2"/>
  <c r="G54" i="2"/>
  <c r="F54" i="2"/>
  <c r="E54" i="2"/>
  <c r="D54" i="2"/>
  <c r="L51" i="2"/>
  <c r="J51" i="2"/>
  <c r="H51" i="2"/>
  <c r="F51" i="2"/>
  <c r="D51" i="2"/>
  <c r="M50" i="2"/>
  <c r="L50" i="2"/>
  <c r="K50" i="2"/>
  <c r="J50" i="2"/>
  <c r="I50" i="2"/>
  <c r="H50" i="2"/>
  <c r="G50" i="2"/>
  <c r="F50" i="2"/>
  <c r="E50" i="2"/>
  <c r="D50" i="2"/>
  <c r="L49" i="2"/>
  <c r="J49" i="2"/>
  <c r="H49" i="2"/>
  <c r="F49" i="2"/>
  <c r="D49" i="2"/>
  <c r="M48" i="2"/>
  <c r="L48" i="2"/>
  <c r="K48" i="2"/>
  <c r="J48" i="2"/>
  <c r="I48" i="2"/>
  <c r="H48" i="2"/>
  <c r="G48" i="2"/>
  <c r="F48" i="2"/>
  <c r="E48" i="2"/>
  <c r="D48" i="2"/>
  <c r="L47" i="2"/>
  <c r="J47" i="2"/>
  <c r="H47" i="2"/>
  <c r="F47" i="2"/>
  <c r="D47" i="2"/>
  <c r="M46" i="2"/>
  <c r="L46" i="2"/>
  <c r="K46" i="2"/>
  <c r="J46" i="2"/>
  <c r="I46" i="2"/>
  <c r="H46" i="2"/>
  <c r="G46" i="2"/>
  <c r="F46" i="2"/>
  <c r="E46" i="2"/>
  <c r="D46" i="2"/>
  <c r="L45" i="2"/>
  <c r="J45" i="2"/>
  <c r="H45" i="2"/>
  <c r="F45" i="2"/>
  <c r="D45" i="2"/>
  <c r="M44" i="2"/>
  <c r="L44" i="2"/>
  <c r="K44" i="2"/>
  <c r="J44" i="2"/>
  <c r="I44" i="2"/>
  <c r="H44" i="2"/>
  <c r="G44" i="2"/>
  <c r="F44" i="2"/>
  <c r="E44" i="2"/>
  <c r="D44" i="2"/>
  <c r="L28" i="2"/>
  <c r="J28" i="2"/>
  <c r="F28" i="2"/>
  <c r="D28" i="2"/>
  <c r="M27" i="2"/>
  <c r="L27" i="2"/>
  <c r="K27" i="2"/>
  <c r="J27" i="2"/>
  <c r="I27" i="2"/>
  <c r="H27" i="2"/>
  <c r="G27" i="2"/>
  <c r="F27" i="2"/>
  <c r="E27" i="2"/>
  <c r="D27" i="2"/>
  <c r="L26" i="2"/>
  <c r="H26" i="2"/>
  <c r="F26" i="2"/>
  <c r="D26" i="2"/>
  <c r="M25" i="2"/>
  <c r="L25" i="2"/>
  <c r="I25" i="2"/>
  <c r="H25" i="2"/>
  <c r="G25" i="2"/>
  <c r="F25" i="2"/>
  <c r="E25" i="2"/>
  <c r="D25" i="2"/>
  <c r="L24" i="2"/>
  <c r="H24" i="2"/>
  <c r="F24" i="2"/>
  <c r="D24" i="2"/>
  <c r="M23" i="2"/>
  <c r="L23" i="2"/>
  <c r="I23" i="2"/>
  <c r="H23" i="2"/>
  <c r="G23" i="2"/>
  <c r="F23" i="2"/>
  <c r="E23" i="2"/>
  <c r="D23" i="2"/>
  <c r="L22" i="2"/>
  <c r="H22" i="2"/>
  <c r="F22" i="2"/>
  <c r="D22" i="2"/>
  <c r="M21" i="2"/>
  <c r="L21" i="2"/>
  <c r="I21" i="2"/>
  <c r="H21" i="2"/>
  <c r="G21" i="2"/>
  <c r="F21" i="2"/>
  <c r="E21" i="2"/>
  <c r="D21" i="2"/>
  <c r="L20" i="2"/>
  <c r="H20" i="2"/>
  <c r="F20" i="2"/>
  <c r="D20" i="2"/>
  <c r="M19" i="2"/>
  <c r="L19" i="2"/>
  <c r="I19" i="2"/>
  <c r="H19" i="2"/>
  <c r="G19" i="2"/>
  <c r="F19" i="2"/>
  <c r="E19" i="2"/>
  <c r="D19" i="2"/>
  <c r="L16" i="2"/>
  <c r="J16" i="2"/>
  <c r="F16" i="2"/>
  <c r="M15" i="2"/>
  <c r="L15" i="2"/>
  <c r="K15" i="2"/>
  <c r="J15" i="2"/>
  <c r="I15" i="2"/>
  <c r="H15" i="2"/>
  <c r="G15" i="2"/>
  <c r="F15" i="2"/>
  <c r="L14" i="2"/>
  <c r="J14" i="2"/>
  <c r="H14" i="2"/>
  <c r="F14" i="2"/>
  <c r="M13" i="2"/>
  <c r="L13" i="2"/>
  <c r="K13" i="2"/>
  <c r="J13" i="2"/>
  <c r="I13" i="2"/>
  <c r="H13" i="2"/>
  <c r="G13" i="2"/>
  <c r="F13" i="2"/>
  <c r="L12" i="2"/>
  <c r="J12" i="2"/>
  <c r="H12" i="2"/>
  <c r="F12" i="2"/>
  <c r="M11" i="2"/>
  <c r="L11" i="2"/>
  <c r="K11" i="2"/>
  <c r="J11" i="2"/>
  <c r="I11" i="2"/>
  <c r="H11" i="2"/>
  <c r="G11" i="2"/>
  <c r="F11" i="2"/>
  <c r="L10" i="2"/>
  <c r="J10" i="2"/>
  <c r="H10" i="2"/>
  <c r="F10" i="2"/>
  <c r="M9" i="2"/>
  <c r="L9" i="2"/>
  <c r="K9" i="2"/>
  <c r="J9" i="2"/>
  <c r="I9" i="2"/>
  <c r="H9" i="2"/>
  <c r="G9" i="2"/>
  <c r="F9" i="2"/>
  <c r="B4" i="2"/>
  <c r="B142" i="2" s="1"/>
  <c r="B3" i="2"/>
  <c r="B72" i="2" s="1"/>
  <c r="B2" i="2"/>
  <c r="B105" i="2" s="1"/>
  <c r="B71" i="2" l="1"/>
  <c r="B38" i="2"/>
  <c r="B106" i="2"/>
  <c r="B37" i="2"/>
  <c r="B39" i="2"/>
  <c r="B73" i="2"/>
  <c r="B107" i="2"/>
</calcChain>
</file>

<file path=xl/sharedStrings.xml><?xml version="1.0" encoding="utf-8"?>
<sst xmlns="http://schemas.openxmlformats.org/spreadsheetml/2006/main" count="471" uniqueCount="81">
  <si>
    <t>Pazartesi</t>
  </si>
  <si>
    <t>Salı</t>
  </si>
  <si>
    <t>Çarşamba</t>
  </si>
  <si>
    <t>Perşembe</t>
  </si>
  <si>
    <t>Cuma</t>
  </si>
  <si>
    <t>Ders</t>
  </si>
  <si>
    <t>Öğretim Elemanı</t>
  </si>
  <si>
    <t>ÖĞLE ARASI</t>
  </si>
  <si>
    <t>MÜHENDİSLİK FAKÜLTESİ</t>
  </si>
  <si>
    <t>KIRKLARELİ ÜNİVERSİTESİ</t>
  </si>
  <si>
    <t>TC</t>
  </si>
  <si>
    <t>GÜN</t>
  </si>
  <si>
    <t>SAAT</t>
  </si>
  <si>
    <t>DERSLİK</t>
  </si>
  <si>
    <t>1. Sınıf</t>
  </si>
  <si>
    <t>2. Sınıf</t>
  </si>
  <si>
    <t>3. Sınıf</t>
  </si>
  <si>
    <t>4. Sınıf</t>
  </si>
  <si>
    <t>FEN BİLİMLERİ ENSTİTÜSÜ</t>
  </si>
  <si>
    <t>YÜKSEK LİSANS</t>
  </si>
  <si>
    <t>İNŞAAT MÜHENDİSLİĞİ BÖLÜMÜ</t>
  </si>
  <si>
    <t>İNŞAAT MÜHENDİSLİĞİ ANABİLİM DALI</t>
  </si>
  <si>
    <t>1. SINIF</t>
  </si>
  <si>
    <t>2. SINIF</t>
  </si>
  <si>
    <t>3. SINIF</t>
  </si>
  <si>
    <t>4. SINIF</t>
  </si>
  <si>
    <t>Derslik</t>
  </si>
  <si>
    <t>Öğr. Gör. Ayfer TANIŞ</t>
  </si>
  <si>
    <t>Öğr. Gör. Dr. Selin ÖZDEN</t>
  </si>
  <si>
    <t>Fizik Laboratuvarı</t>
  </si>
  <si>
    <t>2021-2022 EĞİTİM ÖĞRETİM YILI BAHAR DÖNEMİ HAFTALIK DERS PROGRAMI</t>
  </si>
  <si>
    <t>GENEL JEOFİZİK VE JEOLOJİ</t>
  </si>
  <si>
    <t>Doç. Dr. Orhan ARKOÇ</t>
  </si>
  <si>
    <t>Dr. Öğr. Üyesi Nihan ÇINAR</t>
  </si>
  <si>
    <t>SAYISAL ANALİZ</t>
  </si>
  <si>
    <t>Öğr. Gör. Ali Osman GÜNDÜZ</t>
  </si>
  <si>
    <t>YAPI MALZEMESİ</t>
  </si>
  <si>
    <t>Prof. Dr. Mensur SÜMER</t>
  </si>
  <si>
    <t>Arş. Gör. Dr. Saadet Gökçe GÖK</t>
  </si>
  <si>
    <t>BETONARME-I</t>
  </si>
  <si>
    <t>FİZİK-II</t>
  </si>
  <si>
    <t>ATATÜRK İLKELERİ VE İNKILAP TARİHİ-II</t>
  </si>
  <si>
    <t>İNGİLİZCE-II</t>
  </si>
  <si>
    <t>TÜRK DİLİ-II</t>
  </si>
  <si>
    <t>Öğr. Gör. Dr. Ensar ALEMDAR</t>
  </si>
  <si>
    <t>MATEMATİK-II</t>
  </si>
  <si>
    <t>ZEMİN MEKANİĞİ-II</t>
  </si>
  <si>
    <t>Dr. Öğr. Üyesi Erdinç KESKİN</t>
  </si>
  <si>
    <t>AKIŞKANLAR MEKANİĞİ</t>
  </si>
  <si>
    <t>Dr. Öğr. Üyesi Mustafa Utku YILMAZ</t>
  </si>
  <si>
    <t>SU YAPILARI (S)</t>
  </si>
  <si>
    <t>HİDROLOJİ</t>
  </si>
  <si>
    <t>ZEMİN İYİLEŞTİRMESİ (S)</t>
  </si>
  <si>
    <t>TEKNİK RESİM</t>
  </si>
  <si>
    <t>Dr. Öğr. Üyesi İsmail KILIÇ</t>
  </si>
  <si>
    <t>METRAJ VE MALİYET HESAPLARI</t>
  </si>
  <si>
    <t>ZEMİN MEKANİĞİ LABORATUVARI (S)</t>
  </si>
  <si>
    <t>İNŞAAT MÜHENDİSLİĞİNDE İŞ SAĞLIĞI VE GÜVENLİĞİ</t>
  </si>
  <si>
    <t>PROJE YÖNETİMİ (S)</t>
  </si>
  <si>
    <t>Dr. Öğr. Üyesi Ali KANDEMİR</t>
  </si>
  <si>
    <t>STATİK</t>
  </si>
  <si>
    <t>Dr. Öğr. Üyesi Merve ERMİŞ</t>
  </si>
  <si>
    <t>MUKAVEMET-II</t>
  </si>
  <si>
    <t>DEPREM MÜHENDİSLİĞİNE GİRİŞ</t>
  </si>
  <si>
    <t>OLASILIK VE İSTATİSTİK</t>
  </si>
  <si>
    <t>Arş. Gör. Dr. İlker ŞAHİNOĞLU</t>
  </si>
  <si>
    <t>TOPRAK İŞLERİ VE DEMİRYOLU MÜHENDİSLİĞİ</t>
  </si>
  <si>
    <t>YAPI STATİĞİ-II</t>
  </si>
  <si>
    <t>Dr.Öğr.Üyesi Kadir KILINÇ</t>
  </si>
  <si>
    <t>PREFABRİK YAPILAR (S)</t>
  </si>
  <si>
    <t>BETON KATKI MALZEMELERİ (S)</t>
  </si>
  <si>
    <t>İNŞAAT MÜHENDİSLERİ İÇİN İNGİLİZCE-II (S)</t>
  </si>
  <si>
    <t>AGREGA VE ÇİMENTO DENEYLERİ (S)</t>
  </si>
  <si>
    <t>ŞANTİYE TEKNİĞİ VE YÖNETİMİ (S)</t>
  </si>
  <si>
    <t>TRAFİK MÜHENDİSLİĞİ (S)</t>
  </si>
  <si>
    <t>ÇUBUK SONLU ELEMANLAR (S)</t>
  </si>
  <si>
    <t>BİTİRME PROJESİ-II</t>
  </si>
  <si>
    <t>Teknik Resim Lab.</t>
  </si>
  <si>
    <t>Mer. Derslik-1 205 (Fen Edebiyat)</t>
  </si>
  <si>
    <t>Merk. Derslik 1 (Fen Edebiyat)</t>
  </si>
  <si>
    <t>Arş. Gör. Dr.Ümmü ŞAHİN ŞENER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</si>
</sst>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16"/>
      <color theme="1"/>
      <name val="Cambria"/>
      <family val="1"/>
      <charset val="162"/>
      <scheme val="major"/>
    </font>
    <font>
      <sz val="12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22"/>
      <color theme="1"/>
      <name val="Cambria"/>
      <family val="1"/>
      <charset val="162"/>
      <scheme val="major"/>
    </font>
    <font>
      <sz val="22"/>
      <color theme="1"/>
      <name val="Calibri"/>
      <family val="2"/>
      <scheme val="minor"/>
    </font>
    <font>
      <sz val="18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0" tint="-0.49998474074526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theme="0" tint="-0.1499984740745262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ck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7" fillId="0" borderId="0" xfId="0" applyFont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textRotation="90"/>
    </xf>
    <xf numFmtId="14" fontId="15" fillId="0" borderId="0" xfId="0" applyNumberFormat="1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3" borderId="36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11" fillId="0" borderId="2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9" fillId="0" borderId="66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180"/>
    </xf>
    <xf numFmtId="0" fontId="17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0" borderId="0" xfId="0" applyFont="1" applyFill="1" applyBorder="1"/>
    <xf numFmtId="0" fontId="20" fillId="0" borderId="60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9" fillId="0" borderId="0" xfId="0" applyFont="1" applyFill="1" applyAlignment="1"/>
    <xf numFmtId="0" fontId="20" fillId="0" borderId="0" xfId="0" applyFont="1" applyFill="1" applyAlignment="1">
      <alignment wrapText="1"/>
    </xf>
    <xf numFmtId="0" fontId="25" fillId="0" borderId="66" xfId="0" applyFont="1" applyFill="1" applyBorder="1" applyAlignment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6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30" xfId="0" applyFont="1" applyFill="1" applyBorder="1" applyAlignment="1">
      <alignment horizontal="center" vertical="center" textRotation="180"/>
    </xf>
    <xf numFmtId="0" fontId="3" fillId="0" borderId="31" xfId="0" applyFont="1" applyFill="1" applyBorder="1" applyAlignment="1">
      <alignment horizontal="center" vertical="center" textRotation="180"/>
    </xf>
    <xf numFmtId="20" fontId="16" fillId="0" borderId="26" xfId="0" applyNumberFormat="1" applyFont="1" applyFill="1" applyBorder="1" applyAlignment="1">
      <alignment horizontal="center" vertical="center"/>
    </xf>
    <xf numFmtId="20" fontId="16" fillId="0" borderId="28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20" fontId="16" fillId="0" borderId="29" xfId="0" applyNumberFormat="1" applyFont="1" applyFill="1" applyBorder="1" applyAlignment="1">
      <alignment horizontal="center" vertical="center"/>
    </xf>
    <xf numFmtId="20" fontId="16" fillId="0" borderId="50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26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33" xfId="0" applyFont="1" applyFill="1" applyBorder="1" applyAlignment="1">
      <alignment horizontal="center" vertical="center" wrapText="1"/>
    </xf>
    <xf numFmtId="20" fontId="16" fillId="0" borderId="54" xfId="0" applyNumberFormat="1" applyFont="1" applyFill="1" applyBorder="1" applyAlignment="1">
      <alignment horizontal="center" vertical="center"/>
    </xf>
    <xf numFmtId="20" fontId="16" fillId="0" borderId="45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textRotation="180"/>
    </xf>
    <xf numFmtId="0" fontId="3" fillId="0" borderId="46" xfId="0" applyFont="1" applyFill="1" applyBorder="1" applyAlignment="1">
      <alignment horizontal="center" vertical="center" textRotation="180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20" fontId="16" fillId="0" borderId="33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center" vertical="center"/>
    </xf>
    <xf numFmtId="20" fontId="16" fillId="0" borderId="48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20" fontId="16" fillId="0" borderId="40" xfId="0" applyNumberFormat="1" applyFont="1" applyFill="1" applyBorder="1" applyAlignment="1">
      <alignment horizontal="center" vertical="center"/>
    </xf>
    <xf numFmtId="20" fontId="16" fillId="0" borderId="32" xfId="0" applyNumberFormat="1" applyFont="1" applyFill="1" applyBorder="1" applyAlignment="1">
      <alignment horizontal="center" vertical="center"/>
    </xf>
    <xf numFmtId="20" fontId="16" fillId="0" borderId="44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20" fillId="0" borderId="34" xfId="0" applyFont="1" applyFill="1" applyBorder="1" applyAlignment="1">
      <alignment horizontal="center" vertical="center" wrapText="1"/>
    </xf>
    <xf numFmtId="20" fontId="16" fillId="0" borderId="34" xfId="0" applyNumberFormat="1" applyFont="1" applyFill="1" applyBorder="1" applyAlignment="1">
      <alignment horizontal="center" vertical="center"/>
    </xf>
    <xf numFmtId="20" fontId="16" fillId="0" borderId="4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2" borderId="15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textRotation="90" wrapText="1"/>
    </xf>
    <xf numFmtId="20" fontId="5" fillId="4" borderId="20" xfId="0" applyNumberFormat="1" applyFont="1" applyFill="1" applyBorder="1" applyAlignment="1">
      <alignment horizontal="center" vertical="center" wrapText="1"/>
    </xf>
    <xf numFmtId="20" fontId="5" fillId="4" borderId="22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textRotation="90"/>
    </xf>
    <xf numFmtId="0" fontId="15" fillId="0" borderId="26" xfId="0" applyFont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0" fontId="5" fillId="4" borderId="2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 textRotation="90"/>
    </xf>
    <xf numFmtId="0" fontId="4" fillId="3" borderId="37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78485</xdr:colOff>
      <xdr:row>1</xdr:row>
      <xdr:rowOff>121825</xdr:rowOff>
    </xdr:from>
    <xdr:to>
      <xdr:col>2</xdr:col>
      <xdr:colOff>321055</xdr:colOff>
      <xdr:row>4</xdr:row>
      <xdr:rowOff>171614</xdr:rowOff>
    </xdr:to>
    <xdr:pic>
      <xdr:nvPicPr>
        <xdr:cNvPr id="2" name="1 Resim" descr="Kırklareli_Üniversitesi_logosu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610" y="407575"/>
          <a:ext cx="1004570" cy="978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4008897</xdr:colOff>
      <xdr:row>1</xdr:row>
      <xdr:rowOff>163031</xdr:rowOff>
    </xdr:from>
    <xdr:to>
      <xdr:col>12</xdr:col>
      <xdr:colOff>833443</xdr:colOff>
      <xdr:row>4</xdr:row>
      <xdr:rowOff>178183</xdr:rowOff>
    </xdr:to>
    <xdr:pic>
      <xdr:nvPicPr>
        <xdr:cNvPr id="3" name="1 Resim" descr="Kırklareli_Üniversitesi_logosu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85018" y="458634"/>
          <a:ext cx="983521" cy="95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71436</xdr:colOff>
      <xdr:row>36</xdr:row>
      <xdr:rowOff>113568</xdr:rowOff>
    </xdr:from>
    <xdr:to>
      <xdr:col>2</xdr:col>
      <xdr:colOff>314006</xdr:colOff>
      <xdr:row>39</xdr:row>
      <xdr:rowOff>163358</xdr:rowOff>
    </xdr:to>
    <xdr:pic>
      <xdr:nvPicPr>
        <xdr:cNvPr id="12" name="1 Resim" descr="Kırklareli_Üniversitesi_logosu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0561" y="18996881"/>
          <a:ext cx="1004570" cy="978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4001848</xdr:colOff>
      <xdr:row>36</xdr:row>
      <xdr:rowOff>154774</xdr:rowOff>
    </xdr:from>
    <xdr:to>
      <xdr:col>12</xdr:col>
      <xdr:colOff>833721</xdr:colOff>
      <xdr:row>39</xdr:row>
      <xdr:rowOff>169927</xdr:rowOff>
    </xdr:to>
    <xdr:pic>
      <xdr:nvPicPr>
        <xdr:cNvPr id="14" name="1 Resim" descr="Kırklareli_Üniversitesi_logosu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2117" y="19043582"/>
          <a:ext cx="995397" cy="9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78766</xdr:colOff>
      <xdr:row>70</xdr:row>
      <xdr:rowOff>124559</xdr:rowOff>
    </xdr:from>
    <xdr:to>
      <xdr:col>2</xdr:col>
      <xdr:colOff>317673</xdr:colOff>
      <xdr:row>73</xdr:row>
      <xdr:rowOff>174348</xdr:rowOff>
    </xdr:to>
    <xdr:pic>
      <xdr:nvPicPr>
        <xdr:cNvPr id="16" name="1 Resim" descr="Kırklareli_Üniversitesi_logosu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891" y="37129184"/>
          <a:ext cx="1000907" cy="978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3998188</xdr:colOff>
      <xdr:row>70</xdr:row>
      <xdr:rowOff>165765</xdr:rowOff>
    </xdr:from>
    <xdr:to>
      <xdr:col>12</xdr:col>
      <xdr:colOff>837388</xdr:colOff>
      <xdr:row>73</xdr:row>
      <xdr:rowOff>180917</xdr:rowOff>
    </xdr:to>
    <xdr:pic>
      <xdr:nvPicPr>
        <xdr:cNvPr id="20" name="1 Resim" descr="Kırklareli_Üniversitesi_logosu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88457" y="37188707"/>
          <a:ext cx="1002724" cy="943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76880</xdr:colOff>
      <xdr:row>104</xdr:row>
      <xdr:rowOff>130632</xdr:rowOff>
    </xdr:from>
    <xdr:to>
      <xdr:col>2</xdr:col>
      <xdr:colOff>320811</xdr:colOff>
      <xdr:row>107</xdr:row>
      <xdr:rowOff>180422</xdr:rowOff>
    </xdr:to>
    <xdr:pic>
      <xdr:nvPicPr>
        <xdr:cNvPr id="21" name="1 Resim" descr="Kırklareli_Üniversitesi_logosu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005" y="56875820"/>
          <a:ext cx="1005931" cy="978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3997767</xdr:colOff>
      <xdr:row>104</xdr:row>
      <xdr:rowOff>171838</xdr:rowOff>
    </xdr:from>
    <xdr:to>
      <xdr:col>12</xdr:col>
      <xdr:colOff>837804</xdr:colOff>
      <xdr:row>107</xdr:row>
      <xdr:rowOff>186991</xdr:rowOff>
    </xdr:to>
    <xdr:pic>
      <xdr:nvPicPr>
        <xdr:cNvPr id="22" name="1 Resim" descr="Kırklareli_Üniversitesi_logosu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63753" y="55193681"/>
          <a:ext cx="997699" cy="95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107153</xdr:colOff>
      <xdr:row>139</xdr:row>
      <xdr:rowOff>113113</xdr:rowOff>
    </xdr:from>
    <xdr:to>
      <xdr:col>2</xdr:col>
      <xdr:colOff>357300</xdr:colOff>
      <xdr:row>142</xdr:row>
      <xdr:rowOff>185633</xdr:rowOff>
    </xdr:to>
    <xdr:pic>
      <xdr:nvPicPr>
        <xdr:cNvPr id="23" name="1 Resim" descr="Kırklareli_Üniversitesi_logosu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278" y="75455863"/>
          <a:ext cx="1012147" cy="1001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3979118</xdr:colOff>
      <xdr:row>139</xdr:row>
      <xdr:rowOff>154319</xdr:rowOff>
    </xdr:from>
    <xdr:to>
      <xdr:col>12</xdr:col>
      <xdr:colOff>838050</xdr:colOff>
      <xdr:row>142</xdr:row>
      <xdr:rowOff>192202</xdr:rowOff>
    </xdr:to>
    <xdr:pic>
      <xdr:nvPicPr>
        <xdr:cNvPr id="24" name="1 Resim" descr="Kırklareli_Üniversitesi_logosu.jp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1368" y="73520632"/>
          <a:ext cx="1002307" cy="966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78485</xdr:colOff>
      <xdr:row>1</xdr:row>
      <xdr:rowOff>121825</xdr:rowOff>
    </xdr:from>
    <xdr:to>
      <xdr:col>2</xdr:col>
      <xdr:colOff>321055</xdr:colOff>
      <xdr:row>4</xdr:row>
      <xdr:rowOff>171614</xdr:rowOff>
    </xdr:to>
    <xdr:pic>
      <xdr:nvPicPr>
        <xdr:cNvPr id="2" name="1 Resim" descr="Kırklareli_Üniversitesi_logosu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085" y="417100"/>
          <a:ext cx="1004570" cy="992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4008897</xdr:colOff>
      <xdr:row>1</xdr:row>
      <xdr:rowOff>163031</xdr:rowOff>
    </xdr:from>
    <xdr:to>
      <xdr:col>12</xdr:col>
      <xdr:colOff>833443</xdr:colOff>
      <xdr:row>4</xdr:row>
      <xdr:rowOff>178183</xdr:rowOff>
    </xdr:to>
    <xdr:pic>
      <xdr:nvPicPr>
        <xdr:cNvPr id="3" name="1 Resim" descr="Kırklareli_Üniversitesi_logosu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35447" y="458306"/>
          <a:ext cx="967921" cy="958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71436</xdr:colOff>
      <xdr:row>36</xdr:row>
      <xdr:rowOff>113568</xdr:rowOff>
    </xdr:from>
    <xdr:to>
      <xdr:col>2</xdr:col>
      <xdr:colOff>314006</xdr:colOff>
      <xdr:row>39</xdr:row>
      <xdr:rowOff>163358</xdr:rowOff>
    </xdr:to>
    <xdr:pic>
      <xdr:nvPicPr>
        <xdr:cNvPr id="4" name="1 Resim" descr="Kırklareli_Üniversitesi_logosu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6" y="18153918"/>
          <a:ext cx="1004570" cy="992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4001848</xdr:colOff>
      <xdr:row>36</xdr:row>
      <xdr:rowOff>154774</xdr:rowOff>
    </xdr:from>
    <xdr:to>
      <xdr:col>12</xdr:col>
      <xdr:colOff>833721</xdr:colOff>
      <xdr:row>39</xdr:row>
      <xdr:rowOff>169927</xdr:rowOff>
    </xdr:to>
    <xdr:pic>
      <xdr:nvPicPr>
        <xdr:cNvPr id="5" name="1 Resim" descr="Kırklareli_Üniversitesi_logosu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8398" y="18195124"/>
          <a:ext cx="975248" cy="95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78766</xdr:colOff>
      <xdr:row>70</xdr:row>
      <xdr:rowOff>124559</xdr:rowOff>
    </xdr:from>
    <xdr:to>
      <xdr:col>2</xdr:col>
      <xdr:colOff>317673</xdr:colOff>
      <xdr:row>73</xdr:row>
      <xdr:rowOff>174348</xdr:rowOff>
    </xdr:to>
    <xdr:pic>
      <xdr:nvPicPr>
        <xdr:cNvPr id="6" name="1 Resim" descr="Kırklareli_Üniversitesi_logosu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366" y="35605184"/>
          <a:ext cx="1000907" cy="992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3998188</xdr:colOff>
      <xdr:row>70</xdr:row>
      <xdr:rowOff>165765</xdr:rowOff>
    </xdr:from>
    <xdr:to>
      <xdr:col>12</xdr:col>
      <xdr:colOff>837388</xdr:colOff>
      <xdr:row>73</xdr:row>
      <xdr:rowOff>180917</xdr:rowOff>
    </xdr:to>
    <xdr:pic>
      <xdr:nvPicPr>
        <xdr:cNvPr id="7" name="1 Resim" descr="Kırklareli_Üniversitesi_logosu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4738" y="35646390"/>
          <a:ext cx="982575" cy="958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76880</xdr:colOff>
      <xdr:row>104</xdr:row>
      <xdr:rowOff>130632</xdr:rowOff>
    </xdr:from>
    <xdr:to>
      <xdr:col>2</xdr:col>
      <xdr:colOff>320811</xdr:colOff>
      <xdr:row>107</xdr:row>
      <xdr:rowOff>180422</xdr:rowOff>
    </xdr:to>
    <xdr:pic>
      <xdr:nvPicPr>
        <xdr:cNvPr id="8" name="1 Resim" descr="Kırklareli_Üniversitesi_logosu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480" y="52956282"/>
          <a:ext cx="1005931" cy="992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3997767</xdr:colOff>
      <xdr:row>104</xdr:row>
      <xdr:rowOff>171838</xdr:rowOff>
    </xdr:from>
    <xdr:to>
      <xdr:col>12</xdr:col>
      <xdr:colOff>837804</xdr:colOff>
      <xdr:row>107</xdr:row>
      <xdr:rowOff>186991</xdr:rowOff>
    </xdr:to>
    <xdr:pic>
      <xdr:nvPicPr>
        <xdr:cNvPr id="9" name="1 Resim" descr="Kırklareli_Üniversitesi_logosu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4317" y="52997488"/>
          <a:ext cx="983412" cy="958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107153</xdr:colOff>
      <xdr:row>139</xdr:row>
      <xdr:rowOff>113113</xdr:rowOff>
    </xdr:from>
    <xdr:to>
      <xdr:col>2</xdr:col>
      <xdr:colOff>357300</xdr:colOff>
      <xdr:row>142</xdr:row>
      <xdr:rowOff>185633</xdr:rowOff>
    </xdr:to>
    <xdr:pic>
      <xdr:nvPicPr>
        <xdr:cNvPr id="10" name="1 Resim" descr="Kırklareli_Üniversitesi_logosu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753" y="70569538"/>
          <a:ext cx="1012147" cy="1015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3979118</xdr:colOff>
      <xdr:row>139</xdr:row>
      <xdr:rowOff>154319</xdr:rowOff>
    </xdr:from>
    <xdr:to>
      <xdr:col>12</xdr:col>
      <xdr:colOff>838050</xdr:colOff>
      <xdr:row>142</xdr:row>
      <xdr:rowOff>192202</xdr:rowOff>
    </xdr:to>
    <xdr:pic>
      <xdr:nvPicPr>
        <xdr:cNvPr id="11" name="1 Resim" descr="Kırklareli_Üniversitesi_logosu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5668" y="70610744"/>
          <a:ext cx="1002307" cy="98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1"/>
  <sheetViews>
    <sheetView tabSelected="1" zoomScale="70" zoomScaleNormal="70"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F65" sqref="F65"/>
    </sheetView>
  </sheetViews>
  <sheetFormatPr defaultColWidth="8.85546875" defaultRowHeight="15.75" x14ac:dyDescent="0.25"/>
  <cols>
    <col min="1" max="1" width="2.42578125" style="88" customWidth="1"/>
    <col min="2" max="2" width="8" style="88" bestFit="1" customWidth="1"/>
    <col min="3" max="3" width="7.5703125" style="88" bestFit="1" customWidth="1"/>
    <col min="4" max="4" width="49.85546875" style="89" customWidth="1"/>
    <col min="5" max="5" width="10.5703125" style="90" bestFit="1" customWidth="1"/>
    <col min="6" max="6" width="49.85546875" style="89" customWidth="1"/>
    <col min="7" max="7" width="10.5703125" style="90" bestFit="1" customWidth="1"/>
    <col min="8" max="8" width="49.85546875" style="89" customWidth="1"/>
    <col min="9" max="9" width="10.5703125" style="91" bestFit="1" customWidth="1"/>
    <col min="10" max="10" width="49.85546875" style="89" customWidth="1"/>
    <col min="11" max="11" width="10.5703125" style="90" bestFit="1" customWidth="1"/>
    <col min="12" max="12" width="7" style="88" bestFit="1" customWidth="1"/>
    <col min="13" max="13" width="8" style="88" bestFit="1" customWidth="1"/>
    <col min="14" max="14" width="8" style="88" customWidth="1"/>
    <col min="15" max="15" width="17" style="88" customWidth="1"/>
    <col min="16" max="16" width="8.85546875" style="88"/>
    <col min="17" max="17" width="24.85546875" style="88" customWidth="1"/>
    <col min="18" max="16384" width="8.85546875" style="88"/>
  </cols>
  <sheetData>
    <row r="1" spans="2:15" ht="11.25" customHeight="1" x14ac:dyDescent="0.25">
      <c r="D1" s="105" t="s">
        <v>10</v>
      </c>
      <c r="E1" s="105"/>
      <c r="F1" s="105"/>
      <c r="G1" s="105"/>
      <c r="H1" s="105"/>
      <c r="I1" s="105"/>
      <c r="J1" s="105"/>
      <c r="K1" s="105"/>
    </row>
    <row r="2" spans="2:15" ht="11.25" customHeight="1" x14ac:dyDescent="0.25">
      <c r="D2" s="105" t="s">
        <v>9</v>
      </c>
      <c r="E2" s="105"/>
      <c r="F2" s="105"/>
      <c r="G2" s="105"/>
      <c r="H2" s="105"/>
      <c r="I2" s="105"/>
      <c r="J2" s="105"/>
      <c r="K2" s="105"/>
    </row>
    <row r="3" spans="2:15" ht="11.25" customHeight="1" x14ac:dyDescent="0.25">
      <c r="D3" s="105" t="s">
        <v>8</v>
      </c>
      <c r="E3" s="105"/>
      <c r="F3" s="105"/>
      <c r="G3" s="105"/>
      <c r="H3" s="105"/>
      <c r="I3" s="105"/>
      <c r="J3" s="105"/>
      <c r="K3" s="105"/>
    </row>
    <row r="4" spans="2:15" ht="11.25" customHeight="1" x14ac:dyDescent="0.25">
      <c r="D4" s="105" t="s">
        <v>20</v>
      </c>
      <c r="E4" s="105"/>
      <c r="F4" s="105"/>
      <c r="G4" s="105"/>
      <c r="H4" s="105"/>
      <c r="I4" s="105"/>
      <c r="J4" s="105"/>
      <c r="K4" s="105"/>
    </row>
    <row r="5" spans="2:15" ht="11.25" customHeight="1" x14ac:dyDescent="0.25">
      <c r="D5" s="105" t="s">
        <v>30</v>
      </c>
      <c r="E5" s="105"/>
      <c r="F5" s="105"/>
      <c r="G5" s="105"/>
      <c r="H5" s="105"/>
      <c r="I5" s="105"/>
      <c r="J5" s="105"/>
      <c r="K5" s="105"/>
    </row>
    <row r="6" spans="2:15" ht="8.25" customHeight="1" x14ac:dyDescent="0.25"/>
    <row r="7" spans="2:15" ht="8.25" customHeight="1" thickBot="1" x14ac:dyDescent="0.3"/>
    <row r="8" spans="2:15" ht="42" customHeight="1" thickBot="1" x14ac:dyDescent="0.3">
      <c r="B8" s="77" t="s">
        <v>11</v>
      </c>
      <c r="C8" s="78" t="s">
        <v>12</v>
      </c>
      <c r="D8" s="78" t="s">
        <v>22</v>
      </c>
      <c r="E8" s="79" t="s">
        <v>13</v>
      </c>
      <c r="F8" s="78" t="s">
        <v>23</v>
      </c>
      <c r="G8" s="79" t="s">
        <v>13</v>
      </c>
      <c r="H8" s="78" t="s">
        <v>24</v>
      </c>
      <c r="I8" s="92" t="s">
        <v>13</v>
      </c>
      <c r="J8" s="78" t="s">
        <v>25</v>
      </c>
      <c r="K8" s="79" t="s">
        <v>13</v>
      </c>
      <c r="L8" s="78" t="s">
        <v>12</v>
      </c>
      <c r="M8" s="80" t="s">
        <v>11</v>
      </c>
      <c r="N8" s="81"/>
      <c r="O8" s="81"/>
    </row>
    <row r="9" spans="2:15" ht="16.5" customHeight="1" thickTop="1" x14ac:dyDescent="0.25">
      <c r="B9" s="155" t="s">
        <v>0</v>
      </c>
      <c r="C9" s="151">
        <v>0.35416666666666669</v>
      </c>
      <c r="D9" s="55"/>
      <c r="E9" s="129"/>
      <c r="F9" s="56"/>
      <c r="G9" s="163"/>
      <c r="H9" s="57"/>
      <c r="I9" s="163"/>
      <c r="J9" s="55" t="s">
        <v>76</v>
      </c>
      <c r="K9" s="109"/>
      <c r="L9" s="116">
        <v>0.35416666666666669</v>
      </c>
      <c r="M9" s="113" t="s">
        <v>0</v>
      </c>
      <c r="N9" s="93"/>
      <c r="O9" s="93"/>
    </row>
    <row r="10" spans="2:15" ht="16.5" customHeight="1" x14ac:dyDescent="0.25">
      <c r="B10" s="156"/>
      <c r="C10" s="152"/>
      <c r="D10" s="58"/>
      <c r="E10" s="129"/>
      <c r="F10" s="59"/>
      <c r="G10" s="109"/>
      <c r="H10" s="60"/>
      <c r="I10" s="109"/>
      <c r="J10" s="59"/>
      <c r="K10" s="106"/>
      <c r="L10" s="117"/>
      <c r="M10" s="114"/>
      <c r="N10" s="94"/>
      <c r="O10" s="94"/>
    </row>
    <row r="11" spans="2:15" ht="16.5" customHeight="1" x14ac:dyDescent="0.25">
      <c r="B11" s="156"/>
      <c r="C11" s="152">
        <v>0.39583333333333331</v>
      </c>
      <c r="D11" s="61" t="s">
        <v>40</v>
      </c>
      <c r="E11" s="108">
        <v>207</v>
      </c>
      <c r="F11" s="61" t="s">
        <v>31</v>
      </c>
      <c r="G11" s="106">
        <v>202</v>
      </c>
      <c r="H11" s="61" t="s">
        <v>46</v>
      </c>
      <c r="I11" s="108">
        <v>204</v>
      </c>
      <c r="J11" s="55" t="s">
        <v>69</v>
      </c>
      <c r="K11" s="106">
        <v>206</v>
      </c>
      <c r="L11" s="117">
        <v>0.39583333333333331</v>
      </c>
      <c r="M11" s="114"/>
      <c r="N11" s="93"/>
      <c r="O11" s="93"/>
    </row>
    <row r="12" spans="2:15" ht="16.5" customHeight="1" x14ac:dyDescent="0.25">
      <c r="B12" s="156"/>
      <c r="C12" s="152"/>
      <c r="D12" s="59" t="s">
        <v>28</v>
      </c>
      <c r="E12" s="109"/>
      <c r="F12" s="59" t="s">
        <v>32</v>
      </c>
      <c r="G12" s="106"/>
      <c r="H12" s="59" t="s">
        <v>47</v>
      </c>
      <c r="I12" s="109"/>
      <c r="J12" s="59" t="s">
        <v>68</v>
      </c>
      <c r="K12" s="106"/>
      <c r="L12" s="117"/>
      <c r="M12" s="114"/>
      <c r="N12" s="94"/>
      <c r="O12" s="94"/>
    </row>
    <row r="13" spans="2:15" ht="16.5" customHeight="1" x14ac:dyDescent="0.25">
      <c r="B13" s="156"/>
      <c r="C13" s="152">
        <v>0.4375</v>
      </c>
      <c r="D13" s="61" t="s">
        <v>40</v>
      </c>
      <c r="E13" s="108">
        <v>207</v>
      </c>
      <c r="F13" s="61" t="s">
        <v>31</v>
      </c>
      <c r="G13" s="106">
        <v>202</v>
      </c>
      <c r="H13" s="61" t="s">
        <v>46</v>
      </c>
      <c r="I13" s="108">
        <v>204</v>
      </c>
      <c r="J13" s="55" t="s">
        <v>69</v>
      </c>
      <c r="K13" s="106">
        <v>206</v>
      </c>
      <c r="L13" s="117">
        <v>0.4375</v>
      </c>
      <c r="M13" s="114"/>
      <c r="N13" s="93"/>
      <c r="O13" s="93"/>
    </row>
    <row r="14" spans="2:15" ht="15" customHeight="1" x14ac:dyDescent="0.25">
      <c r="B14" s="156"/>
      <c r="C14" s="152"/>
      <c r="D14" s="59" t="s">
        <v>28</v>
      </c>
      <c r="E14" s="109"/>
      <c r="F14" s="59" t="s">
        <v>32</v>
      </c>
      <c r="G14" s="106"/>
      <c r="H14" s="59" t="s">
        <v>47</v>
      </c>
      <c r="I14" s="109"/>
      <c r="J14" s="59" t="s">
        <v>68</v>
      </c>
      <c r="K14" s="106"/>
      <c r="L14" s="117"/>
      <c r="M14" s="114"/>
      <c r="N14" s="94"/>
      <c r="O14" s="94"/>
    </row>
    <row r="15" spans="2:15" ht="16.5" customHeight="1" x14ac:dyDescent="0.25">
      <c r="B15" s="156"/>
      <c r="C15" s="152">
        <v>0.47916666666666702</v>
      </c>
      <c r="D15" s="61" t="s">
        <v>40</v>
      </c>
      <c r="E15" s="108">
        <v>207</v>
      </c>
      <c r="F15" s="61" t="s">
        <v>31</v>
      </c>
      <c r="G15" s="106">
        <v>202</v>
      </c>
      <c r="H15" s="61" t="s">
        <v>46</v>
      </c>
      <c r="I15" s="108">
        <v>204</v>
      </c>
      <c r="J15" s="55" t="s">
        <v>69</v>
      </c>
      <c r="K15" s="106">
        <v>206</v>
      </c>
      <c r="L15" s="117">
        <v>0.47916666666666702</v>
      </c>
      <c r="M15" s="114"/>
      <c r="N15" s="93"/>
      <c r="O15" s="93"/>
    </row>
    <row r="16" spans="2:15" ht="16.5" customHeight="1" x14ac:dyDescent="0.25">
      <c r="B16" s="156"/>
      <c r="C16" s="152"/>
      <c r="D16" s="59" t="s">
        <v>28</v>
      </c>
      <c r="E16" s="109"/>
      <c r="F16" s="59" t="s">
        <v>32</v>
      </c>
      <c r="G16" s="106"/>
      <c r="H16" s="59" t="s">
        <v>47</v>
      </c>
      <c r="I16" s="109"/>
      <c r="J16" s="59" t="s">
        <v>68</v>
      </c>
      <c r="K16" s="106"/>
      <c r="L16" s="117"/>
      <c r="M16" s="114"/>
      <c r="N16" s="94"/>
      <c r="O16" s="94"/>
    </row>
    <row r="17" spans="2:15" ht="6.95" customHeight="1" x14ac:dyDescent="0.25">
      <c r="B17" s="156"/>
      <c r="C17" s="152">
        <v>0.52083333333333404</v>
      </c>
      <c r="D17" s="130" t="s">
        <v>7</v>
      </c>
      <c r="E17" s="131"/>
      <c r="F17" s="131"/>
      <c r="G17" s="131"/>
      <c r="H17" s="131"/>
      <c r="I17" s="131"/>
      <c r="J17" s="131"/>
      <c r="K17" s="132"/>
      <c r="L17" s="117">
        <v>0.52083333333333404</v>
      </c>
      <c r="M17" s="114"/>
      <c r="N17" s="93"/>
      <c r="O17" s="93"/>
    </row>
    <row r="18" spans="2:15" ht="6.95" customHeight="1" x14ac:dyDescent="0.25">
      <c r="B18" s="156"/>
      <c r="C18" s="152"/>
      <c r="D18" s="133"/>
      <c r="E18" s="134"/>
      <c r="F18" s="134"/>
      <c r="G18" s="134"/>
      <c r="H18" s="134"/>
      <c r="I18" s="134"/>
      <c r="J18" s="134"/>
      <c r="K18" s="135"/>
      <c r="L18" s="117"/>
      <c r="M18" s="114"/>
      <c r="N18" s="93"/>
      <c r="O18" s="93"/>
    </row>
    <row r="19" spans="2:15" ht="16.5" customHeight="1" x14ac:dyDescent="0.25">
      <c r="B19" s="156"/>
      <c r="C19" s="152">
        <v>0.5625</v>
      </c>
      <c r="D19" s="61" t="s">
        <v>40</v>
      </c>
      <c r="E19" s="145" t="s">
        <v>29</v>
      </c>
      <c r="F19" s="57"/>
      <c r="G19" s="108"/>
      <c r="H19" s="95" t="s">
        <v>55</v>
      </c>
      <c r="I19" s="106">
        <v>204</v>
      </c>
      <c r="J19" s="55" t="s">
        <v>52</v>
      </c>
      <c r="K19" s="108" t="s">
        <v>77</v>
      </c>
      <c r="L19" s="117">
        <v>0.5625</v>
      </c>
      <c r="M19" s="114"/>
      <c r="N19" s="93"/>
      <c r="O19" s="93"/>
    </row>
    <row r="20" spans="2:15" ht="16.5" customHeight="1" x14ac:dyDescent="0.25">
      <c r="B20" s="156"/>
      <c r="C20" s="152"/>
      <c r="D20" s="59" t="s">
        <v>28</v>
      </c>
      <c r="E20" s="145"/>
      <c r="F20" s="59"/>
      <c r="G20" s="109"/>
      <c r="H20" s="58" t="s">
        <v>54</v>
      </c>
      <c r="I20" s="106"/>
      <c r="J20" s="59" t="s">
        <v>47</v>
      </c>
      <c r="K20" s="109"/>
      <c r="L20" s="117"/>
      <c r="M20" s="114"/>
      <c r="N20" s="94"/>
      <c r="O20" s="94"/>
    </row>
    <row r="21" spans="2:15" ht="16.5" customHeight="1" x14ac:dyDescent="0.25">
      <c r="B21" s="156"/>
      <c r="C21" s="152">
        <v>0.60416666666666696</v>
      </c>
      <c r="D21" s="61" t="s">
        <v>40</v>
      </c>
      <c r="E21" s="145" t="s">
        <v>29</v>
      </c>
      <c r="F21" s="57"/>
      <c r="G21" s="108"/>
      <c r="H21" s="95" t="s">
        <v>55</v>
      </c>
      <c r="I21" s="106">
        <v>204</v>
      </c>
      <c r="J21" s="55" t="s">
        <v>52</v>
      </c>
      <c r="K21" s="108" t="s">
        <v>77</v>
      </c>
      <c r="L21" s="117">
        <v>0.60416666666666696</v>
      </c>
      <c r="M21" s="114"/>
      <c r="N21" s="93"/>
      <c r="O21" s="93"/>
    </row>
    <row r="22" spans="2:15" ht="16.5" customHeight="1" x14ac:dyDescent="0.25">
      <c r="B22" s="156"/>
      <c r="C22" s="152"/>
      <c r="D22" s="59" t="s">
        <v>28</v>
      </c>
      <c r="E22" s="145"/>
      <c r="F22" s="59"/>
      <c r="G22" s="109"/>
      <c r="H22" s="58" t="s">
        <v>54</v>
      </c>
      <c r="I22" s="106"/>
      <c r="J22" s="59" t="s">
        <v>47</v>
      </c>
      <c r="K22" s="109"/>
      <c r="L22" s="117"/>
      <c r="M22" s="114"/>
      <c r="N22" s="94"/>
      <c r="O22" s="94"/>
    </row>
    <row r="23" spans="2:15" ht="16.5" customHeight="1" x14ac:dyDescent="0.25">
      <c r="B23" s="156"/>
      <c r="C23" s="152">
        <v>0.64583333333333304</v>
      </c>
      <c r="D23" s="61"/>
      <c r="E23" s="108"/>
      <c r="F23" s="57"/>
      <c r="G23" s="108"/>
      <c r="H23" s="95" t="s">
        <v>55</v>
      </c>
      <c r="I23" s="106">
        <v>204</v>
      </c>
      <c r="J23" s="55" t="s">
        <v>52</v>
      </c>
      <c r="K23" s="108" t="s">
        <v>77</v>
      </c>
      <c r="L23" s="117">
        <v>0.64583333333333304</v>
      </c>
      <c r="M23" s="114"/>
      <c r="N23" s="93"/>
      <c r="O23" s="93"/>
    </row>
    <row r="24" spans="2:15" ht="16.5" customHeight="1" x14ac:dyDescent="0.25">
      <c r="B24" s="156"/>
      <c r="C24" s="152"/>
      <c r="D24" s="59"/>
      <c r="E24" s="109"/>
      <c r="F24" s="59"/>
      <c r="G24" s="109"/>
      <c r="H24" s="58" t="s">
        <v>54</v>
      </c>
      <c r="I24" s="106"/>
      <c r="J24" s="59" t="s">
        <v>47</v>
      </c>
      <c r="K24" s="109"/>
      <c r="L24" s="117"/>
      <c r="M24" s="114"/>
      <c r="N24" s="94"/>
      <c r="O24" s="94"/>
    </row>
    <row r="25" spans="2:15" ht="16.5" customHeight="1" x14ac:dyDescent="0.25">
      <c r="B25" s="156"/>
      <c r="C25" s="152">
        <v>0.6875</v>
      </c>
      <c r="D25" s="61"/>
      <c r="E25" s="108"/>
      <c r="F25" s="57"/>
      <c r="G25" s="108"/>
      <c r="H25" s="61"/>
      <c r="I25" s="108"/>
      <c r="J25" s="57"/>
      <c r="K25" s="108"/>
      <c r="L25" s="117">
        <v>0.6875</v>
      </c>
      <c r="M25" s="114"/>
      <c r="N25" s="93"/>
      <c r="O25" s="93"/>
    </row>
    <row r="26" spans="2:15" ht="16.5" customHeight="1" x14ac:dyDescent="0.25">
      <c r="B26" s="156"/>
      <c r="C26" s="152"/>
      <c r="D26" s="59"/>
      <c r="E26" s="109"/>
      <c r="F26" s="59"/>
      <c r="G26" s="109"/>
      <c r="H26" s="59"/>
      <c r="I26" s="109"/>
      <c r="J26" s="59"/>
      <c r="K26" s="109"/>
      <c r="L26" s="117"/>
      <c r="M26" s="114"/>
      <c r="N26" s="94"/>
      <c r="O26" s="94"/>
    </row>
    <row r="27" spans="2:15" ht="16.5" customHeight="1" x14ac:dyDescent="0.25">
      <c r="B27" s="156"/>
      <c r="C27" s="152">
        <v>0.72916666666666696</v>
      </c>
      <c r="D27" s="62"/>
      <c r="E27" s="106"/>
      <c r="F27" s="62"/>
      <c r="G27" s="106"/>
      <c r="H27" s="62"/>
      <c r="I27" s="106"/>
      <c r="J27" s="57"/>
      <c r="K27" s="106"/>
      <c r="L27" s="117">
        <v>0.72916666666666696</v>
      </c>
      <c r="M27" s="114"/>
      <c r="N27" s="93"/>
      <c r="O27" s="93"/>
    </row>
    <row r="28" spans="2:15" ht="16.5" thickBot="1" x14ac:dyDescent="0.3">
      <c r="B28" s="162"/>
      <c r="C28" s="160"/>
      <c r="D28" s="63"/>
      <c r="E28" s="107"/>
      <c r="F28" s="63"/>
      <c r="G28" s="107"/>
      <c r="H28" s="63"/>
      <c r="I28" s="107"/>
      <c r="J28" s="64"/>
      <c r="K28" s="107"/>
      <c r="L28" s="140"/>
      <c r="M28" s="142"/>
      <c r="N28" s="94"/>
      <c r="O28" s="94"/>
    </row>
    <row r="29" spans="2:15" ht="15" customHeight="1" thickTop="1" x14ac:dyDescent="0.25">
      <c r="B29" s="161" t="s">
        <v>1</v>
      </c>
      <c r="C29" s="153">
        <v>0.35416666666666669</v>
      </c>
      <c r="D29" s="56"/>
      <c r="E29" s="118"/>
      <c r="F29" s="57"/>
      <c r="G29" s="109"/>
      <c r="H29" s="56"/>
      <c r="I29" s="163"/>
      <c r="J29" s="55" t="s">
        <v>76</v>
      </c>
      <c r="K29" s="108"/>
      <c r="L29" s="164">
        <v>0.35416666666666669</v>
      </c>
      <c r="M29" s="113" t="s">
        <v>1</v>
      </c>
      <c r="N29" s="93"/>
      <c r="O29" s="93"/>
    </row>
    <row r="30" spans="2:15" x14ac:dyDescent="0.25">
      <c r="B30" s="156"/>
      <c r="C30" s="152"/>
      <c r="D30" s="60"/>
      <c r="E30" s="119"/>
      <c r="F30" s="58"/>
      <c r="G30" s="106"/>
      <c r="H30" s="65"/>
      <c r="I30" s="109"/>
      <c r="J30" s="59"/>
      <c r="K30" s="109"/>
      <c r="L30" s="151"/>
      <c r="M30" s="114"/>
      <c r="N30" s="94"/>
      <c r="O30" s="94"/>
    </row>
    <row r="31" spans="2:15" ht="15.75" customHeight="1" x14ac:dyDescent="0.25">
      <c r="B31" s="156"/>
      <c r="C31" s="152">
        <v>0.39583333333333331</v>
      </c>
      <c r="D31" s="73"/>
      <c r="E31" s="118"/>
      <c r="F31" s="61"/>
      <c r="G31" s="106"/>
      <c r="H31" s="61" t="s">
        <v>51</v>
      </c>
      <c r="I31" s="106">
        <v>204</v>
      </c>
      <c r="J31" s="61" t="s">
        <v>56</v>
      </c>
      <c r="K31" s="108" t="s">
        <v>77</v>
      </c>
      <c r="L31" s="159">
        <v>0.39583333333333331</v>
      </c>
      <c r="M31" s="114"/>
      <c r="N31" s="93"/>
      <c r="O31" s="93"/>
    </row>
    <row r="32" spans="2:15" x14ac:dyDescent="0.25">
      <c r="B32" s="156"/>
      <c r="C32" s="152"/>
      <c r="D32" s="60"/>
      <c r="E32" s="119"/>
      <c r="F32" s="58"/>
      <c r="G32" s="106"/>
      <c r="H32" s="87" t="s">
        <v>49</v>
      </c>
      <c r="I32" s="106"/>
      <c r="J32" s="59" t="s">
        <v>47</v>
      </c>
      <c r="K32" s="109"/>
      <c r="L32" s="151"/>
      <c r="M32" s="114"/>
      <c r="N32" s="94"/>
      <c r="O32" s="94"/>
    </row>
    <row r="33" spans="2:16" ht="14.45" customHeight="1" x14ac:dyDescent="0.25">
      <c r="B33" s="156"/>
      <c r="C33" s="152">
        <v>0.4375</v>
      </c>
      <c r="D33" s="61" t="s">
        <v>41</v>
      </c>
      <c r="E33" s="106">
        <v>206</v>
      </c>
      <c r="F33" s="61" t="s">
        <v>57</v>
      </c>
      <c r="G33" s="106">
        <v>206</v>
      </c>
      <c r="H33" s="61" t="s">
        <v>51</v>
      </c>
      <c r="I33" s="106">
        <v>204</v>
      </c>
      <c r="J33" s="61" t="s">
        <v>56</v>
      </c>
      <c r="K33" s="108" t="s">
        <v>77</v>
      </c>
      <c r="L33" s="159">
        <v>0.4375</v>
      </c>
      <c r="M33" s="114"/>
      <c r="N33" s="93"/>
      <c r="O33" s="93"/>
    </row>
    <row r="34" spans="2:16" ht="14.45" customHeight="1" x14ac:dyDescent="0.25">
      <c r="B34" s="156"/>
      <c r="C34" s="152"/>
      <c r="D34" s="59" t="s">
        <v>35</v>
      </c>
      <c r="E34" s="106"/>
      <c r="F34" s="58" t="s">
        <v>59</v>
      </c>
      <c r="G34" s="106"/>
      <c r="H34" s="87" t="s">
        <v>49</v>
      </c>
      <c r="I34" s="106"/>
      <c r="J34" s="59" t="s">
        <v>47</v>
      </c>
      <c r="K34" s="109"/>
      <c r="L34" s="151"/>
      <c r="M34" s="114"/>
      <c r="N34" s="94"/>
      <c r="O34" s="94"/>
    </row>
    <row r="35" spans="2:16" ht="14.25" customHeight="1" x14ac:dyDescent="0.25">
      <c r="B35" s="156"/>
      <c r="C35" s="152">
        <v>0.47916666666666702</v>
      </c>
      <c r="D35" s="61" t="s">
        <v>41</v>
      </c>
      <c r="E35" s="106">
        <v>206</v>
      </c>
      <c r="F35" s="61" t="s">
        <v>57</v>
      </c>
      <c r="G35" s="106">
        <v>206</v>
      </c>
      <c r="H35" s="61" t="s">
        <v>51</v>
      </c>
      <c r="I35" s="106">
        <v>204</v>
      </c>
      <c r="J35" s="61" t="s">
        <v>56</v>
      </c>
      <c r="K35" s="108" t="s">
        <v>77</v>
      </c>
      <c r="L35" s="159">
        <v>0.47916666666666702</v>
      </c>
      <c r="M35" s="114"/>
      <c r="N35" s="93"/>
      <c r="O35" s="93"/>
    </row>
    <row r="36" spans="2:16" ht="14.45" customHeight="1" x14ac:dyDescent="0.25">
      <c r="B36" s="156"/>
      <c r="C36" s="152"/>
      <c r="D36" s="59" t="s">
        <v>35</v>
      </c>
      <c r="E36" s="106"/>
      <c r="F36" s="58" t="s">
        <v>59</v>
      </c>
      <c r="G36" s="106"/>
      <c r="H36" s="87" t="s">
        <v>49</v>
      </c>
      <c r="I36" s="106"/>
      <c r="J36" s="59" t="s">
        <v>47</v>
      </c>
      <c r="K36" s="109"/>
      <c r="L36" s="151"/>
      <c r="M36" s="114"/>
      <c r="N36" s="94"/>
      <c r="O36" s="94"/>
    </row>
    <row r="37" spans="2:16" ht="6.95" customHeight="1" x14ac:dyDescent="0.25">
      <c r="B37" s="156"/>
      <c r="C37" s="152">
        <v>0.52083333333333404</v>
      </c>
      <c r="D37" s="130" t="s">
        <v>7</v>
      </c>
      <c r="E37" s="131"/>
      <c r="F37" s="131"/>
      <c r="G37" s="131"/>
      <c r="H37" s="131"/>
      <c r="I37" s="131"/>
      <c r="J37" s="131"/>
      <c r="K37" s="132"/>
      <c r="L37" s="159">
        <v>0.52083333333333404</v>
      </c>
      <c r="M37" s="114"/>
      <c r="O37" s="93"/>
    </row>
    <row r="38" spans="2:16" ht="6.95" customHeight="1" x14ac:dyDescent="0.25">
      <c r="B38" s="156"/>
      <c r="C38" s="152"/>
      <c r="D38" s="148"/>
      <c r="E38" s="149"/>
      <c r="F38" s="134"/>
      <c r="G38" s="134"/>
      <c r="H38" s="134"/>
      <c r="I38" s="134"/>
      <c r="J38" s="134"/>
      <c r="K38" s="135"/>
      <c r="L38" s="151"/>
      <c r="M38" s="114"/>
      <c r="N38" s="93"/>
      <c r="O38" s="93"/>
    </row>
    <row r="39" spans="2:16" ht="14.25" customHeight="1" x14ac:dyDescent="0.25">
      <c r="B39" s="156"/>
      <c r="C39" s="152">
        <v>0.5625</v>
      </c>
      <c r="D39" s="61" t="s">
        <v>42</v>
      </c>
      <c r="E39" s="106">
        <v>204</v>
      </c>
      <c r="F39" s="95" t="s">
        <v>62</v>
      </c>
      <c r="G39" s="106">
        <v>204</v>
      </c>
      <c r="H39" s="82"/>
      <c r="I39" s="106"/>
      <c r="J39" s="55" t="s">
        <v>58</v>
      </c>
      <c r="K39" s="143">
        <v>206</v>
      </c>
      <c r="L39" s="159">
        <v>0.5625</v>
      </c>
      <c r="M39" s="114"/>
      <c r="N39" s="93"/>
      <c r="O39" s="93"/>
    </row>
    <row r="40" spans="2:16" x14ac:dyDescent="0.25">
      <c r="B40" s="156"/>
      <c r="C40" s="152"/>
      <c r="D40" s="59" t="s">
        <v>27</v>
      </c>
      <c r="E40" s="106"/>
      <c r="F40" s="96" t="s">
        <v>61</v>
      </c>
      <c r="G40" s="106"/>
      <c r="H40" s="60"/>
      <c r="I40" s="106"/>
      <c r="J40" s="58" t="s">
        <v>59</v>
      </c>
      <c r="K40" s="144"/>
      <c r="L40" s="151"/>
      <c r="M40" s="114"/>
      <c r="N40" s="94"/>
      <c r="O40" s="94"/>
    </row>
    <row r="41" spans="2:16" ht="14.25" customHeight="1" x14ac:dyDescent="0.25">
      <c r="B41" s="156"/>
      <c r="C41" s="152">
        <v>0.60416666666666696</v>
      </c>
      <c r="D41" s="61" t="s">
        <v>42</v>
      </c>
      <c r="E41" s="106">
        <v>204</v>
      </c>
      <c r="F41" s="95" t="s">
        <v>62</v>
      </c>
      <c r="G41" s="106">
        <v>204</v>
      </c>
      <c r="H41" s="61"/>
      <c r="I41" s="106"/>
      <c r="J41" s="55" t="s">
        <v>58</v>
      </c>
      <c r="K41" s="109">
        <v>206</v>
      </c>
      <c r="L41" s="159">
        <v>0.60416666666666696</v>
      </c>
      <c r="M41" s="114"/>
      <c r="N41" s="93"/>
      <c r="O41" s="93"/>
    </row>
    <row r="42" spans="2:16" x14ac:dyDescent="0.25">
      <c r="B42" s="156"/>
      <c r="C42" s="152"/>
      <c r="D42" s="59" t="s">
        <v>27</v>
      </c>
      <c r="E42" s="106"/>
      <c r="F42" s="96" t="s">
        <v>61</v>
      </c>
      <c r="G42" s="106"/>
      <c r="H42" s="83"/>
      <c r="I42" s="106"/>
      <c r="J42" s="58" t="s">
        <v>59</v>
      </c>
      <c r="K42" s="106"/>
      <c r="L42" s="151"/>
      <c r="M42" s="114"/>
      <c r="N42" s="94"/>
      <c r="O42" s="94"/>
    </row>
    <row r="43" spans="2:16" ht="14.25" customHeight="1" x14ac:dyDescent="0.25">
      <c r="B43" s="156"/>
      <c r="C43" s="152">
        <v>0.64583333333333304</v>
      </c>
      <c r="D43" s="61" t="s">
        <v>42</v>
      </c>
      <c r="E43" s="106">
        <v>204</v>
      </c>
      <c r="F43" s="95" t="s">
        <v>62</v>
      </c>
      <c r="G43" s="106">
        <v>204</v>
      </c>
      <c r="H43" s="82"/>
      <c r="I43" s="106"/>
      <c r="J43" s="55" t="s">
        <v>58</v>
      </c>
      <c r="K43" s="106">
        <v>206</v>
      </c>
      <c r="L43" s="159">
        <v>0.64583333333333304</v>
      </c>
      <c r="M43" s="114"/>
      <c r="N43" s="93"/>
      <c r="O43" s="93"/>
    </row>
    <row r="44" spans="2:16" x14ac:dyDescent="0.25">
      <c r="B44" s="156"/>
      <c r="C44" s="152"/>
      <c r="D44" s="59" t="s">
        <v>27</v>
      </c>
      <c r="E44" s="106"/>
      <c r="F44" s="96" t="s">
        <v>61</v>
      </c>
      <c r="G44" s="106"/>
      <c r="H44" s="60"/>
      <c r="I44" s="106"/>
      <c r="J44" s="58" t="s">
        <v>59</v>
      </c>
      <c r="K44" s="106"/>
      <c r="L44" s="151"/>
      <c r="M44" s="114"/>
      <c r="N44" s="94"/>
      <c r="O44" s="94"/>
    </row>
    <row r="45" spans="2:16" x14ac:dyDescent="0.25">
      <c r="B45" s="156"/>
      <c r="C45" s="152">
        <v>0.6875</v>
      </c>
      <c r="D45" s="66"/>
      <c r="E45" s="106">
        <v>204</v>
      </c>
      <c r="F45" s="95" t="s">
        <v>62</v>
      </c>
      <c r="G45" s="106">
        <v>204</v>
      </c>
      <c r="H45" s="61"/>
      <c r="I45" s="106"/>
      <c r="J45" s="61"/>
      <c r="K45" s="106"/>
      <c r="L45" s="159">
        <v>0.6875</v>
      </c>
      <c r="M45" s="114"/>
      <c r="N45" s="93"/>
      <c r="O45" s="93"/>
    </row>
    <row r="46" spans="2:16" x14ac:dyDescent="0.25">
      <c r="B46" s="156"/>
      <c r="C46" s="152"/>
      <c r="D46" s="59"/>
      <c r="E46" s="106"/>
      <c r="F46" s="96" t="s">
        <v>61</v>
      </c>
      <c r="G46" s="106"/>
      <c r="H46" s="59"/>
      <c r="I46" s="106"/>
      <c r="J46" s="59"/>
      <c r="K46" s="106"/>
      <c r="L46" s="151"/>
      <c r="M46" s="114"/>
      <c r="N46" s="94"/>
      <c r="O46" s="94"/>
    </row>
    <row r="47" spans="2:16" x14ac:dyDescent="0.25">
      <c r="B47" s="156"/>
      <c r="C47" s="152">
        <v>0.72916666666666696</v>
      </c>
      <c r="D47" s="67"/>
      <c r="E47" s="106"/>
      <c r="F47" s="61"/>
      <c r="G47" s="106"/>
      <c r="H47" s="68"/>
      <c r="I47" s="106"/>
      <c r="J47" s="68"/>
      <c r="K47" s="106"/>
      <c r="L47" s="159">
        <v>0.72916666666666696</v>
      </c>
      <c r="M47" s="114"/>
      <c r="N47" s="93"/>
      <c r="O47" s="93"/>
      <c r="P47" s="97"/>
    </row>
    <row r="48" spans="2:16" ht="16.5" thickBot="1" x14ac:dyDescent="0.3">
      <c r="B48" s="162"/>
      <c r="C48" s="160"/>
      <c r="D48" s="63"/>
      <c r="E48" s="107"/>
      <c r="F48" s="64"/>
      <c r="G48" s="107"/>
      <c r="H48" s="63"/>
      <c r="I48" s="107"/>
      <c r="J48" s="63"/>
      <c r="K48" s="107"/>
      <c r="L48" s="165"/>
      <c r="M48" s="142"/>
      <c r="N48" s="94"/>
      <c r="O48" s="94"/>
      <c r="P48" s="97"/>
    </row>
    <row r="49" spans="2:16" ht="15" customHeight="1" thickTop="1" x14ac:dyDescent="0.25">
      <c r="B49" s="155" t="s">
        <v>2</v>
      </c>
      <c r="C49" s="151">
        <v>0.35416666666666669</v>
      </c>
      <c r="D49" s="61"/>
      <c r="E49" s="109"/>
      <c r="F49" s="61"/>
      <c r="G49" s="109"/>
      <c r="H49" s="61"/>
      <c r="I49" s="150"/>
      <c r="J49" s="55"/>
      <c r="K49" s="109"/>
      <c r="L49" s="128">
        <v>0.35416666666666669</v>
      </c>
      <c r="M49" s="141" t="s">
        <v>2</v>
      </c>
      <c r="N49" s="93"/>
      <c r="O49" s="93"/>
      <c r="P49" s="97"/>
    </row>
    <row r="50" spans="2:16" x14ac:dyDescent="0.25">
      <c r="B50" s="156"/>
      <c r="C50" s="152"/>
      <c r="D50" s="59"/>
      <c r="E50" s="106"/>
      <c r="F50" s="83"/>
      <c r="G50" s="106"/>
      <c r="H50" s="60"/>
      <c r="I50" s="106"/>
      <c r="J50" s="59"/>
      <c r="K50" s="106"/>
      <c r="L50" s="117"/>
      <c r="M50" s="114"/>
      <c r="N50" s="94"/>
      <c r="O50" s="94"/>
      <c r="P50" s="97"/>
    </row>
    <row r="51" spans="2:16" ht="14.45" customHeight="1" x14ac:dyDescent="0.25">
      <c r="B51" s="156"/>
      <c r="C51" s="152">
        <v>0.39583333333333331</v>
      </c>
      <c r="D51" s="95" t="s">
        <v>60</v>
      </c>
      <c r="E51" s="106">
        <v>207</v>
      </c>
      <c r="F51" s="95" t="s">
        <v>48</v>
      </c>
      <c r="G51" s="106">
        <v>204</v>
      </c>
      <c r="H51" s="61" t="s">
        <v>71</v>
      </c>
      <c r="I51" s="106">
        <v>201</v>
      </c>
      <c r="J51" s="61" t="s">
        <v>74</v>
      </c>
      <c r="K51" s="106">
        <v>206</v>
      </c>
      <c r="L51" s="117">
        <v>0.39583333333333331</v>
      </c>
      <c r="M51" s="114"/>
      <c r="N51" s="93"/>
      <c r="O51" s="93"/>
      <c r="P51" s="97"/>
    </row>
    <row r="52" spans="2:16" ht="14.45" customHeight="1" x14ac:dyDescent="0.25">
      <c r="B52" s="156"/>
      <c r="C52" s="152"/>
      <c r="D52" s="96" t="s">
        <v>61</v>
      </c>
      <c r="E52" s="106"/>
      <c r="F52" s="87" t="s">
        <v>49</v>
      </c>
      <c r="G52" s="106"/>
      <c r="H52" s="59" t="s">
        <v>68</v>
      </c>
      <c r="I52" s="106"/>
      <c r="J52" s="58" t="s">
        <v>65</v>
      </c>
      <c r="K52" s="106"/>
      <c r="L52" s="117"/>
      <c r="M52" s="114"/>
      <c r="N52" s="94"/>
      <c r="O52" s="94"/>
      <c r="P52" s="97"/>
    </row>
    <row r="53" spans="2:16" ht="14.45" customHeight="1" x14ac:dyDescent="0.25">
      <c r="B53" s="156"/>
      <c r="C53" s="152">
        <v>0.4375</v>
      </c>
      <c r="D53" s="95" t="s">
        <v>60</v>
      </c>
      <c r="E53" s="106">
        <v>207</v>
      </c>
      <c r="F53" s="95" t="s">
        <v>48</v>
      </c>
      <c r="G53" s="106">
        <v>204</v>
      </c>
      <c r="H53" s="61" t="s">
        <v>71</v>
      </c>
      <c r="I53" s="106">
        <v>201</v>
      </c>
      <c r="J53" s="61" t="s">
        <v>74</v>
      </c>
      <c r="K53" s="106">
        <v>206</v>
      </c>
      <c r="L53" s="117">
        <v>0.4375</v>
      </c>
      <c r="M53" s="114"/>
      <c r="N53" s="93"/>
      <c r="O53" s="93"/>
      <c r="P53" s="97"/>
    </row>
    <row r="54" spans="2:16" ht="14.45" customHeight="1" x14ac:dyDescent="0.25">
      <c r="B54" s="156"/>
      <c r="C54" s="152"/>
      <c r="D54" s="96" t="s">
        <v>61</v>
      </c>
      <c r="E54" s="108"/>
      <c r="F54" s="87" t="s">
        <v>49</v>
      </c>
      <c r="G54" s="108"/>
      <c r="H54" s="59" t="s">
        <v>68</v>
      </c>
      <c r="I54" s="106"/>
      <c r="J54" s="58" t="s">
        <v>65</v>
      </c>
      <c r="K54" s="108"/>
      <c r="L54" s="117"/>
      <c r="M54" s="114"/>
      <c r="N54" s="94"/>
      <c r="O54" s="94"/>
      <c r="P54" s="97"/>
    </row>
    <row r="55" spans="2:16" ht="14.45" customHeight="1" x14ac:dyDescent="0.25">
      <c r="B55" s="156"/>
      <c r="C55" s="117">
        <v>0.47916666666666702</v>
      </c>
      <c r="D55" s="95" t="s">
        <v>60</v>
      </c>
      <c r="E55" s="150">
        <v>207</v>
      </c>
      <c r="F55" s="95" t="s">
        <v>48</v>
      </c>
      <c r="G55" s="106">
        <v>204</v>
      </c>
      <c r="H55" s="61" t="s">
        <v>71</v>
      </c>
      <c r="I55" s="106">
        <v>201</v>
      </c>
      <c r="J55" s="61" t="s">
        <v>74</v>
      </c>
      <c r="K55" s="111">
        <v>206</v>
      </c>
      <c r="L55" s="139">
        <v>0.47916666666666702</v>
      </c>
      <c r="M55" s="114"/>
      <c r="N55" s="93"/>
      <c r="O55" s="93"/>
      <c r="P55" s="97"/>
    </row>
    <row r="56" spans="2:16" ht="14.45" customHeight="1" x14ac:dyDescent="0.25">
      <c r="B56" s="156"/>
      <c r="C56" s="117"/>
      <c r="D56" s="96" t="s">
        <v>61</v>
      </c>
      <c r="E56" s="108"/>
      <c r="F56" s="87" t="s">
        <v>49</v>
      </c>
      <c r="G56" s="108"/>
      <c r="H56" s="59" t="s">
        <v>68</v>
      </c>
      <c r="I56" s="106"/>
      <c r="J56" s="58" t="s">
        <v>65</v>
      </c>
      <c r="K56" s="112"/>
      <c r="L56" s="139"/>
      <c r="M56" s="114"/>
      <c r="N56" s="94"/>
      <c r="O56" s="94"/>
      <c r="P56" s="97"/>
    </row>
    <row r="57" spans="2:16" ht="9" customHeight="1" x14ac:dyDescent="0.25">
      <c r="B57" s="156"/>
      <c r="C57" s="117">
        <v>0.52083333333333404</v>
      </c>
      <c r="D57" s="121" t="s">
        <v>7</v>
      </c>
      <c r="E57" s="122"/>
      <c r="F57" s="122"/>
      <c r="G57" s="122"/>
      <c r="H57" s="122"/>
      <c r="I57" s="122"/>
      <c r="J57" s="122"/>
      <c r="K57" s="123"/>
      <c r="L57" s="139">
        <v>0.52083333333333404</v>
      </c>
      <c r="M57" s="114"/>
      <c r="N57" s="93"/>
      <c r="O57" s="93"/>
      <c r="P57" s="97"/>
    </row>
    <row r="58" spans="2:16" ht="4.1500000000000004" customHeight="1" x14ac:dyDescent="0.25">
      <c r="B58" s="156"/>
      <c r="C58" s="117"/>
      <c r="D58" s="124"/>
      <c r="E58" s="125"/>
      <c r="F58" s="125"/>
      <c r="G58" s="125"/>
      <c r="H58" s="125"/>
      <c r="I58" s="125"/>
      <c r="J58" s="125"/>
      <c r="K58" s="126"/>
      <c r="L58" s="139"/>
      <c r="M58" s="114"/>
      <c r="N58" s="93"/>
      <c r="O58" s="93"/>
      <c r="P58" s="97"/>
    </row>
    <row r="59" spans="2:16" ht="14.45" customHeight="1" x14ac:dyDescent="0.25">
      <c r="B59" s="156"/>
      <c r="C59" s="117">
        <v>0.5625</v>
      </c>
      <c r="D59" s="95" t="s">
        <v>53</v>
      </c>
      <c r="E59" s="108" t="s">
        <v>77</v>
      </c>
      <c r="F59" s="61" t="s">
        <v>34</v>
      </c>
      <c r="G59" s="136" t="s">
        <v>78</v>
      </c>
      <c r="H59" s="95" t="s">
        <v>67</v>
      </c>
      <c r="I59" s="109">
        <v>204</v>
      </c>
      <c r="J59" s="55" t="s">
        <v>50</v>
      </c>
      <c r="K59" s="110">
        <v>206</v>
      </c>
      <c r="L59" s="139">
        <v>0.5625</v>
      </c>
      <c r="M59" s="114"/>
      <c r="N59" s="93"/>
      <c r="O59" s="93"/>
      <c r="P59" s="97"/>
    </row>
    <row r="60" spans="2:16" ht="14.45" customHeight="1" x14ac:dyDescent="0.25">
      <c r="B60" s="156"/>
      <c r="C60" s="117"/>
      <c r="D60" s="58" t="s">
        <v>54</v>
      </c>
      <c r="E60" s="109"/>
      <c r="F60" s="59" t="s">
        <v>33</v>
      </c>
      <c r="G60" s="137"/>
      <c r="H60" s="58" t="s">
        <v>37</v>
      </c>
      <c r="I60" s="106"/>
      <c r="J60" s="87" t="s">
        <v>49</v>
      </c>
      <c r="K60" s="110"/>
      <c r="L60" s="139"/>
      <c r="M60" s="114"/>
      <c r="N60" s="94"/>
      <c r="O60" s="94"/>
      <c r="P60" s="97"/>
    </row>
    <row r="61" spans="2:16" ht="14.45" customHeight="1" x14ac:dyDescent="0.25">
      <c r="B61" s="156"/>
      <c r="C61" s="152">
        <v>0.60416666666666696</v>
      </c>
      <c r="D61" s="95" t="s">
        <v>53</v>
      </c>
      <c r="E61" s="108" t="s">
        <v>77</v>
      </c>
      <c r="F61" s="61" t="s">
        <v>34</v>
      </c>
      <c r="G61" s="137"/>
      <c r="H61" s="95" t="s">
        <v>67</v>
      </c>
      <c r="I61" s="109">
        <v>204</v>
      </c>
      <c r="J61" s="55" t="s">
        <v>50</v>
      </c>
      <c r="K61" s="110">
        <v>206</v>
      </c>
      <c r="L61" s="117">
        <v>0.60416666666666696</v>
      </c>
      <c r="M61" s="114"/>
      <c r="N61" s="93"/>
      <c r="O61" s="93"/>
      <c r="P61" s="97"/>
    </row>
    <row r="62" spans="2:16" ht="14.45" customHeight="1" x14ac:dyDescent="0.25">
      <c r="B62" s="156"/>
      <c r="C62" s="152"/>
      <c r="D62" s="58" t="s">
        <v>54</v>
      </c>
      <c r="E62" s="109"/>
      <c r="F62" s="59" t="s">
        <v>33</v>
      </c>
      <c r="G62" s="137"/>
      <c r="H62" s="58" t="s">
        <v>37</v>
      </c>
      <c r="I62" s="106"/>
      <c r="J62" s="87" t="s">
        <v>49</v>
      </c>
      <c r="K62" s="110"/>
      <c r="L62" s="117"/>
      <c r="M62" s="114"/>
      <c r="N62" s="94"/>
      <c r="O62" s="94"/>
      <c r="P62" s="97"/>
    </row>
    <row r="63" spans="2:16" ht="14.45" customHeight="1" x14ac:dyDescent="0.25">
      <c r="B63" s="156"/>
      <c r="C63" s="152">
        <v>0.64583333333333304</v>
      </c>
      <c r="D63" s="95" t="s">
        <v>53</v>
      </c>
      <c r="E63" s="108" t="s">
        <v>77</v>
      </c>
      <c r="F63" s="61" t="s">
        <v>34</v>
      </c>
      <c r="G63" s="137"/>
      <c r="H63" s="95" t="s">
        <v>67</v>
      </c>
      <c r="I63" s="109">
        <v>204</v>
      </c>
      <c r="J63" s="55" t="s">
        <v>50</v>
      </c>
      <c r="K63" s="110">
        <v>206</v>
      </c>
      <c r="L63" s="117">
        <v>0.64583333333333304</v>
      </c>
      <c r="M63" s="114"/>
      <c r="N63" s="93"/>
      <c r="O63" s="93"/>
    </row>
    <row r="64" spans="2:16" ht="14.45" customHeight="1" x14ac:dyDescent="0.25">
      <c r="B64" s="156"/>
      <c r="C64" s="152"/>
      <c r="D64" s="58" t="s">
        <v>54</v>
      </c>
      <c r="E64" s="109"/>
      <c r="F64" s="59" t="s">
        <v>33</v>
      </c>
      <c r="G64" s="138"/>
      <c r="H64" s="58" t="s">
        <v>37</v>
      </c>
      <c r="I64" s="106"/>
      <c r="J64" s="87" t="s">
        <v>49</v>
      </c>
      <c r="K64" s="110"/>
      <c r="L64" s="117"/>
      <c r="M64" s="114"/>
      <c r="N64" s="94"/>
      <c r="O64" s="94"/>
    </row>
    <row r="65" spans="2:15" x14ac:dyDescent="0.25">
      <c r="B65" s="156"/>
      <c r="C65" s="152">
        <v>0.6875</v>
      </c>
      <c r="D65" s="95" t="s">
        <v>53</v>
      </c>
      <c r="E65" s="108" t="s">
        <v>77</v>
      </c>
      <c r="F65" s="61"/>
      <c r="G65" s="106"/>
      <c r="H65" s="95" t="s">
        <v>67</v>
      </c>
      <c r="I65" s="109">
        <v>204</v>
      </c>
      <c r="J65" s="61"/>
      <c r="K65" s="106"/>
      <c r="L65" s="117">
        <v>0.6875</v>
      </c>
      <c r="M65" s="114"/>
      <c r="N65" s="93"/>
      <c r="O65" s="93"/>
    </row>
    <row r="66" spans="2:15" x14ac:dyDescent="0.25">
      <c r="B66" s="156"/>
      <c r="C66" s="152"/>
      <c r="D66" s="58" t="s">
        <v>54</v>
      </c>
      <c r="E66" s="109"/>
      <c r="F66" s="59"/>
      <c r="G66" s="106"/>
      <c r="H66" s="58" t="s">
        <v>37</v>
      </c>
      <c r="I66" s="106"/>
      <c r="J66" s="59"/>
      <c r="K66" s="106"/>
      <c r="L66" s="117"/>
      <c r="M66" s="114"/>
      <c r="N66" s="94"/>
      <c r="O66" s="94"/>
    </row>
    <row r="67" spans="2:15" x14ac:dyDescent="0.25">
      <c r="B67" s="156"/>
      <c r="C67" s="152">
        <v>0.72916666666666696</v>
      </c>
      <c r="D67" s="69"/>
      <c r="E67" s="106"/>
      <c r="F67" s="68"/>
      <c r="G67" s="106"/>
      <c r="H67" s="68"/>
      <c r="I67" s="106"/>
      <c r="J67" s="61"/>
      <c r="K67" s="106"/>
      <c r="L67" s="117">
        <v>0.72916666666666696</v>
      </c>
      <c r="M67" s="114"/>
      <c r="N67" s="93"/>
      <c r="O67" s="93"/>
    </row>
    <row r="68" spans="2:15" ht="16.5" thickBot="1" x14ac:dyDescent="0.3">
      <c r="B68" s="162"/>
      <c r="C68" s="160"/>
      <c r="D68" s="63"/>
      <c r="E68" s="107"/>
      <c r="F68" s="63"/>
      <c r="G68" s="107"/>
      <c r="H68" s="63"/>
      <c r="I68" s="107"/>
      <c r="J68" s="70"/>
      <c r="K68" s="107"/>
      <c r="L68" s="140"/>
      <c r="M68" s="142"/>
      <c r="N68" s="94"/>
      <c r="O68" s="94"/>
    </row>
    <row r="69" spans="2:15" ht="15" customHeight="1" thickTop="1" x14ac:dyDescent="0.25">
      <c r="B69" s="155" t="s">
        <v>3</v>
      </c>
      <c r="C69" s="151">
        <v>0.35416666666666669</v>
      </c>
      <c r="D69" s="95" t="s">
        <v>45</v>
      </c>
      <c r="E69" s="108">
        <v>206</v>
      </c>
      <c r="F69" s="95" t="s">
        <v>36</v>
      </c>
      <c r="G69" s="109">
        <v>207</v>
      </c>
      <c r="H69" s="57"/>
      <c r="I69" s="106"/>
      <c r="J69" s="95"/>
      <c r="K69" s="106"/>
      <c r="L69" s="128">
        <v>0.35416666666666669</v>
      </c>
      <c r="M69" s="141" t="s">
        <v>3</v>
      </c>
      <c r="N69" s="93"/>
      <c r="O69" s="93"/>
    </row>
    <row r="70" spans="2:15" x14ac:dyDescent="0.25">
      <c r="B70" s="156"/>
      <c r="C70" s="152"/>
      <c r="D70" s="58" t="s">
        <v>80</v>
      </c>
      <c r="E70" s="109"/>
      <c r="F70" s="58" t="s">
        <v>38</v>
      </c>
      <c r="G70" s="106"/>
      <c r="H70" s="60"/>
      <c r="I70" s="106"/>
      <c r="J70" s="96"/>
      <c r="K70" s="106"/>
      <c r="L70" s="117"/>
      <c r="M70" s="114"/>
      <c r="N70" s="94"/>
      <c r="O70" s="94"/>
    </row>
    <row r="71" spans="2:15" ht="15" customHeight="1" x14ac:dyDescent="0.25">
      <c r="B71" s="156"/>
      <c r="C71" s="152">
        <v>0.39583333333333331</v>
      </c>
      <c r="D71" s="95" t="s">
        <v>45</v>
      </c>
      <c r="E71" s="106">
        <v>206</v>
      </c>
      <c r="F71" s="95" t="s">
        <v>36</v>
      </c>
      <c r="G71" s="109">
        <v>207</v>
      </c>
      <c r="H71" s="61" t="s">
        <v>66</v>
      </c>
      <c r="I71" s="106">
        <v>204</v>
      </c>
      <c r="J71" s="95" t="s">
        <v>63</v>
      </c>
      <c r="K71" s="106">
        <v>201</v>
      </c>
      <c r="L71" s="117">
        <v>0.39583333333333331</v>
      </c>
      <c r="M71" s="114"/>
      <c r="N71" s="93"/>
      <c r="O71" s="93"/>
    </row>
    <row r="72" spans="2:15" ht="14.45" customHeight="1" x14ac:dyDescent="0.25">
      <c r="B72" s="156"/>
      <c r="C72" s="152"/>
      <c r="D72" s="58" t="s">
        <v>80</v>
      </c>
      <c r="E72" s="106"/>
      <c r="F72" s="58" t="s">
        <v>38</v>
      </c>
      <c r="G72" s="106"/>
      <c r="H72" s="58" t="s">
        <v>65</v>
      </c>
      <c r="I72" s="106"/>
      <c r="J72" s="96" t="s">
        <v>61</v>
      </c>
      <c r="K72" s="106"/>
      <c r="L72" s="117"/>
      <c r="M72" s="114"/>
      <c r="N72" s="94"/>
      <c r="O72" s="94"/>
    </row>
    <row r="73" spans="2:15" ht="15" customHeight="1" x14ac:dyDescent="0.25">
      <c r="B73" s="156"/>
      <c r="C73" s="152">
        <v>0.4375</v>
      </c>
      <c r="D73" s="95" t="s">
        <v>45</v>
      </c>
      <c r="E73" s="106">
        <v>206</v>
      </c>
      <c r="F73" s="95" t="s">
        <v>36</v>
      </c>
      <c r="G73" s="109">
        <v>207</v>
      </c>
      <c r="H73" s="61" t="s">
        <v>66</v>
      </c>
      <c r="I73" s="106">
        <v>204</v>
      </c>
      <c r="J73" s="95" t="s">
        <v>63</v>
      </c>
      <c r="K73" s="106">
        <v>201</v>
      </c>
      <c r="L73" s="117">
        <v>0.4375</v>
      </c>
      <c r="M73" s="114"/>
      <c r="N73" s="93"/>
      <c r="O73" s="93"/>
    </row>
    <row r="74" spans="2:15" ht="14.45" customHeight="1" x14ac:dyDescent="0.25">
      <c r="B74" s="156"/>
      <c r="C74" s="152"/>
      <c r="D74" s="58" t="s">
        <v>80</v>
      </c>
      <c r="E74" s="106"/>
      <c r="F74" s="58" t="s">
        <v>38</v>
      </c>
      <c r="G74" s="106"/>
      <c r="H74" s="58" t="s">
        <v>65</v>
      </c>
      <c r="I74" s="106"/>
      <c r="J74" s="96" t="s">
        <v>61</v>
      </c>
      <c r="K74" s="106"/>
      <c r="L74" s="117"/>
      <c r="M74" s="114"/>
      <c r="N74" s="94"/>
      <c r="O74" s="94"/>
    </row>
    <row r="75" spans="2:15" ht="15" customHeight="1" x14ac:dyDescent="0.25">
      <c r="B75" s="156"/>
      <c r="C75" s="152">
        <v>0.47916666666666702</v>
      </c>
      <c r="D75" s="95" t="s">
        <v>45</v>
      </c>
      <c r="E75" s="106">
        <v>206</v>
      </c>
      <c r="F75" s="95" t="s">
        <v>36</v>
      </c>
      <c r="G75" s="109">
        <v>207</v>
      </c>
      <c r="H75" s="61" t="s">
        <v>66</v>
      </c>
      <c r="I75" s="106">
        <v>204</v>
      </c>
      <c r="J75" s="95" t="s">
        <v>63</v>
      </c>
      <c r="K75" s="106">
        <v>201</v>
      </c>
      <c r="L75" s="117">
        <v>0.47916666666666702</v>
      </c>
      <c r="M75" s="114"/>
      <c r="N75" s="93"/>
      <c r="O75" s="93"/>
    </row>
    <row r="76" spans="2:15" ht="14.45" customHeight="1" x14ac:dyDescent="0.25">
      <c r="B76" s="156"/>
      <c r="C76" s="152"/>
      <c r="D76" s="58" t="s">
        <v>80</v>
      </c>
      <c r="E76" s="106"/>
      <c r="F76" s="58" t="s">
        <v>38</v>
      </c>
      <c r="G76" s="106"/>
      <c r="H76" s="58" t="s">
        <v>65</v>
      </c>
      <c r="I76" s="106"/>
      <c r="J76" s="96" t="s">
        <v>61</v>
      </c>
      <c r="K76" s="106"/>
      <c r="L76" s="117"/>
      <c r="M76" s="114"/>
      <c r="N76" s="94"/>
      <c r="O76" s="94"/>
    </row>
    <row r="77" spans="2:15" ht="6.95" customHeight="1" x14ac:dyDescent="0.25">
      <c r="B77" s="156"/>
      <c r="C77" s="152">
        <v>0.52083333333333404</v>
      </c>
      <c r="D77" s="130" t="s">
        <v>7</v>
      </c>
      <c r="E77" s="131"/>
      <c r="F77" s="131"/>
      <c r="G77" s="131"/>
      <c r="H77" s="131"/>
      <c r="I77" s="131"/>
      <c r="J77" s="131"/>
      <c r="K77" s="132"/>
      <c r="L77" s="117">
        <v>0.52083333333333404</v>
      </c>
      <c r="M77" s="114"/>
      <c r="N77" s="93"/>
      <c r="O77" s="93"/>
    </row>
    <row r="78" spans="2:15" ht="6.95" customHeight="1" x14ac:dyDescent="0.25">
      <c r="B78" s="156"/>
      <c r="C78" s="152"/>
      <c r="D78" s="133"/>
      <c r="E78" s="134"/>
      <c r="F78" s="134"/>
      <c r="G78" s="134"/>
      <c r="H78" s="134"/>
      <c r="I78" s="134"/>
      <c r="J78" s="134"/>
      <c r="K78" s="135"/>
      <c r="L78" s="117"/>
      <c r="M78" s="114"/>
      <c r="N78" s="93"/>
      <c r="O78" s="93"/>
    </row>
    <row r="79" spans="2:15" x14ac:dyDescent="0.25">
      <c r="B79" s="156"/>
      <c r="C79" s="152">
        <v>0.5625</v>
      </c>
      <c r="D79" s="61"/>
      <c r="E79" s="106">
        <v>206</v>
      </c>
      <c r="F79" s="95" t="s">
        <v>64</v>
      </c>
      <c r="G79" s="145">
        <v>206</v>
      </c>
      <c r="H79" s="95" t="s">
        <v>39</v>
      </c>
      <c r="I79" s="106">
        <v>204</v>
      </c>
      <c r="J79" s="61" t="s">
        <v>75</v>
      </c>
      <c r="K79" s="136">
        <v>216</v>
      </c>
      <c r="L79" s="117">
        <v>0.5625</v>
      </c>
      <c r="M79" s="114"/>
      <c r="N79" s="93"/>
      <c r="O79" s="93"/>
    </row>
    <row r="80" spans="2:15" x14ac:dyDescent="0.25">
      <c r="B80" s="156"/>
      <c r="C80" s="152"/>
      <c r="D80" s="59"/>
      <c r="E80" s="106"/>
      <c r="F80" s="58" t="s">
        <v>65</v>
      </c>
      <c r="G80" s="145"/>
      <c r="H80" s="58" t="s">
        <v>38</v>
      </c>
      <c r="I80" s="106"/>
      <c r="J80" s="96" t="s">
        <v>61</v>
      </c>
      <c r="K80" s="137"/>
      <c r="L80" s="117"/>
      <c r="M80" s="114"/>
      <c r="N80" s="94"/>
      <c r="O80" s="94"/>
    </row>
    <row r="81" spans="2:15" x14ac:dyDescent="0.25">
      <c r="B81" s="156"/>
      <c r="C81" s="152">
        <v>0.60416666666666696</v>
      </c>
      <c r="D81" s="61"/>
      <c r="E81" s="106">
        <v>206</v>
      </c>
      <c r="F81" s="95" t="s">
        <v>64</v>
      </c>
      <c r="G81" s="145">
        <v>206</v>
      </c>
      <c r="H81" s="95" t="s">
        <v>39</v>
      </c>
      <c r="I81" s="106">
        <v>204</v>
      </c>
      <c r="J81" s="61" t="s">
        <v>75</v>
      </c>
      <c r="K81" s="137"/>
      <c r="L81" s="117">
        <v>0.60416666666666696</v>
      </c>
      <c r="M81" s="114"/>
      <c r="N81" s="93"/>
      <c r="O81" s="93"/>
    </row>
    <row r="82" spans="2:15" x14ac:dyDescent="0.25">
      <c r="B82" s="156"/>
      <c r="C82" s="152"/>
      <c r="D82" s="59"/>
      <c r="E82" s="106"/>
      <c r="F82" s="58" t="s">
        <v>65</v>
      </c>
      <c r="G82" s="145"/>
      <c r="H82" s="58" t="s">
        <v>38</v>
      </c>
      <c r="I82" s="106"/>
      <c r="J82" s="96" t="s">
        <v>61</v>
      </c>
      <c r="K82" s="137"/>
      <c r="L82" s="117"/>
      <c r="M82" s="114"/>
      <c r="N82" s="94"/>
      <c r="O82" s="94"/>
    </row>
    <row r="83" spans="2:15" x14ac:dyDescent="0.25">
      <c r="B83" s="156"/>
      <c r="C83" s="152">
        <v>0.64583333333333304</v>
      </c>
      <c r="D83" s="95" t="s">
        <v>43</v>
      </c>
      <c r="F83" s="61"/>
      <c r="G83" s="145"/>
      <c r="H83" s="95" t="s">
        <v>39</v>
      </c>
      <c r="I83" s="106">
        <v>204</v>
      </c>
      <c r="J83" s="61" t="s">
        <v>75</v>
      </c>
      <c r="K83" s="137"/>
      <c r="L83" s="117">
        <v>0.64583333333333304</v>
      </c>
      <c r="M83" s="114"/>
      <c r="N83" s="93"/>
      <c r="O83" s="93"/>
    </row>
    <row r="84" spans="2:15" x14ac:dyDescent="0.25">
      <c r="B84" s="156"/>
      <c r="C84" s="152"/>
      <c r="D84" s="58" t="s">
        <v>44</v>
      </c>
      <c r="F84" s="83"/>
      <c r="G84" s="145"/>
      <c r="H84" s="58" t="s">
        <v>38</v>
      </c>
      <c r="I84" s="106"/>
      <c r="J84" s="96" t="s">
        <v>61</v>
      </c>
      <c r="K84" s="138"/>
      <c r="L84" s="117"/>
      <c r="M84" s="114"/>
      <c r="N84" s="94"/>
      <c r="O84" s="94"/>
    </row>
    <row r="85" spans="2:15" x14ac:dyDescent="0.25">
      <c r="B85" s="156"/>
      <c r="C85" s="152">
        <v>0.6875</v>
      </c>
      <c r="D85" s="95" t="s">
        <v>43</v>
      </c>
      <c r="F85" s="61"/>
      <c r="G85" s="145"/>
      <c r="H85" s="95" t="s">
        <v>39</v>
      </c>
      <c r="I85" s="106">
        <v>204</v>
      </c>
      <c r="J85" s="61"/>
      <c r="K85" s="106"/>
      <c r="L85" s="117">
        <v>0.6875</v>
      </c>
      <c r="M85" s="114"/>
      <c r="N85" s="93"/>
      <c r="O85" s="93"/>
    </row>
    <row r="86" spans="2:15" x14ac:dyDescent="0.25">
      <c r="B86" s="156"/>
      <c r="C86" s="152"/>
      <c r="D86" s="58" t="s">
        <v>44</v>
      </c>
      <c r="F86" s="83"/>
      <c r="G86" s="145"/>
      <c r="H86" s="58" t="s">
        <v>38</v>
      </c>
      <c r="I86" s="106"/>
      <c r="J86" s="96"/>
      <c r="K86" s="106"/>
      <c r="L86" s="117"/>
      <c r="M86" s="114"/>
      <c r="N86" s="94"/>
      <c r="O86" s="94"/>
    </row>
    <row r="87" spans="2:15" x14ac:dyDescent="0.25">
      <c r="B87" s="156"/>
      <c r="C87" s="152">
        <v>0.72916666666666696</v>
      </c>
      <c r="D87" s="68"/>
      <c r="E87" s="108"/>
      <c r="F87" s="84"/>
      <c r="G87" s="146"/>
      <c r="H87" s="57"/>
      <c r="I87" s="106"/>
      <c r="J87" s="61"/>
      <c r="K87" s="106"/>
      <c r="L87" s="117">
        <v>0.72916666666666696</v>
      </c>
      <c r="M87" s="114"/>
      <c r="N87" s="93"/>
      <c r="O87" s="93"/>
    </row>
    <row r="88" spans="2:15" ht="16.5" thickBot="1" x14ac:dyDescent="0.3">
      <c r="B88" s="162"/>
      <c r="C88" s="160"/>
      <c r="D88" s="64"/>
      <c r="E88" s="154"/>
      <c r="F88" s="71"/>
      <c r="G88" s="147"/>
      <c r="H88" s="64"/>
      <c r="I88" s="107"/>
      <c r="J88" s="64"/>
      <c r="K88" s="107"/>
      <c r="L88" s="140"/>
      <c r="M88" s="142"/>
      <c r="N88" s="94"/>
      <c r="O88" s="94"/>
    </row>
    <row r="89" spans="2:15" ht="14.25" customHeight="1" thickTop="1" x14ac:dyDescent="0.25">
      <c r="B89" s="155" t="s">
        <v>4</v>
      </c>
      <c r="C89" s="151">
        <v>0.35416666666666669</v>
      </c>
      <c r="D89" s="72"/>
      <c r="E89" s="109"/>
      <c r="F89" s="61"/>
      <c r="G89" s="109"/>
      <c r="H89" s="61"/>
      <c r="I89" s="109"/>
      <c r="J89" s="55"/>
      <c r="K89" s="109"/>
      <c r="L89" s="116">
        <v>0.35416666666666669</v>
      </c>
      <c r="M89" s="113" t="s">
        <v>4</v>
      </c>
      <c r="N89" s="93"/>
      <c r="O89" s="93"/>
    </row>
    <row r="90" spans="2:15" x14ac:dyDescent="0.25">
      <c r="B90" s="156"/>
      <c r="C90" s="152"/>
      <c r="D90" s="59"/>
      <c r="E90" s="106"/>
      <c r="F90" s="98"/>
      <c r="G90" s="106"/>
      <c r="H90" s="98"/>
      <c r="I90" s="106"/>
      <c r="J90" s="85"/>
      <c r="K90" s="106"/>
      <c r="L90" s="117"/>
      <c r="M90" s="114"/>
      <c r="N90" s="94"/>
      <c r="O90" s="94"/>
    </row>
    <row r="91" spans="2:15" ht="14.25" customHeight="1" x14ac:dyDescent="0.25">
      <c r="B91" s="156"/>
      <c r="C91" s="152">
        <v>0.39583333333333331</v>
      </c>
      <c r="D91" s="66"/>
      <c r="E91" s="106"/>
      <c r="F91" s="56"/>
      <c r="G91" s="106"/>
      <c r="H91" s="56" t="s">
        <v>70</v>
      </c>
      <c r="I91" s="106">
        <v>206</v>
      </c>
      <c r="J91" s="55" t="s">
        <v>72</v>
      </c>
      <c r="K91" s="106">
        <v>204</v>
      </c>
      <c r="L91" s="117">
        <v>0.39583333333333331</v>
      </c>
      <c r="M91" s="114"/>
      <c r="N91" s="93"/>
      <c r="O91" s="93"/>
    </row>
    <row r="92" spans="2:15" x14ac:dyDescent="0.25">
      <c r="B92" s="156"/>
      <c r="C92" s="152"/>
      <c r="D92" s="59"/>
      <c r="E92" s="106"/>
      <c r="F92" s="98"/>
      <c r="G92" s="106"/>
      <c r="H92" s="58" t="s">
        <v>38</v>
      </c>
      <c r="I92" s="106"/>
      <c r="J92" s="59" t="s">
        <v>68</v>
      </c>
      <c r="K92" s="106"/>
      <c r="L92" s="117"/>
      <c r="M92" s="114"/>
      <c r="N92" s="94"/>
      <c r="O92" s="94"/>
    </row>
    <row r="93" spans="2:15" x14ac:dyDescent="0.25">
      <c r="B93" s="156"/>
      <c r="C93" s="152">
        <v>0.4375</v>
      </c>
      <c r="D93" s="56"/>
      <c r="E93" s="106"/>
      <c r="F93" s="61"/>
      <c r="G93" s="109"/>
      <c r="H93" s="56" t="s">
        <v>70</v>
      </c>
      <c r="I93" s="106">
        <v>206</v>
      </c>
      <c r="J93" s="55" t="s">
        <v>72</v>
      </c>
      <c r="K93" s="106">
        <v>204</v>
      </c>
      <c r="L93" s="117">
        <v>0.4375</v>
      </c>
      <c r="M93" s="114"/>
      <c r="N93" s="93"/>
      <c r="O93" s="93"/>
    </row>
    <row r="94" spans="2:15" x14ac:dyDescent="0.25">
      <c r="B94" s="156"/>
      <c r="C94" s="152"/>
      <c r="D94" s="60"/>
      <c r="E94" s="106"/>
      <c r="F94" s="98"/>
      <c r="G94" s="106"/>
      <c r="H94" s="58" t="s">
        <v>38</v>
      </c>
      <c r="I94" s="106"/>
      <c r="J94" s="59" t="s">
        <v>68</v>
      </c>
      <c r="K94" s="106"/>
      <c r="L94" s="117"/>
      <c r="M94" s="114"/>
      <c r="N94" s="94"/>
      <c r="O94" s="94"/>
    </row>
    <row r="95" spans="2:15" x14ac:dyDescent="0.25">
      <c r="B95" s="156"/>
      <c r="C95" s="152">
        <v>0.47916666666666702</v>
      </c>
      <c r="D95" s="73"/>
      <c r="E95" s="106"/>
      <c r="F95" s="61"/>
      <c r="G95" s="109"/>
      <c r="H95" s="56" t="s">
        <v>70</v>
      </c>
      <c r="I95" s="106">
        <v>206</v>
      </c>
      <c r="J95" s="55" t="s">
        <v>72</v>
      </c>
      <c r="K95" s="106">
        <v>204</v>
      </c>
      <c r="L95" s="117">
        <v>0.47916666666666702</v>
      </c>
      <c r="M95" s="114"/>
      <c r="N95" s="93"/>
      <c r="O95" s="93"/>
    </row>
    <row r="96" spans="2:15" x14ac:dyDescent="0.25">
      <c r="B96" s="156"/>
      <c r="C96" s="152"/>
      <c r="D96" s="74"/>
      <c r="E96" s="106"/>
      <c r="F96" s="98"/>
      <c r="G96" s="106"/>
      <c r="H96" s="58" t="s">
        <v>38</v>
      </c>
      <c r="I96" s="106"/>
      <c r="J96" s="59" t="s">
        <v>68</v>
      </c>
      <c r="K96" s="106"/>
      <c r="L96" s="117"/>
      <c r="M96" s="114"/>
      <c r="N96" s="94"/>
      <c r="O96" s="94"/>
    </row>
    <row r="97" spans="2:15" ht="6.75" customHeight="1" x14ac:dyDescent="0.25">
      <c r="B97" s="156"/>
      <c r="C97" s="152">
        <v>0.52083333333333404</v>
      </c>
      <c r="D97" s="130" t="s">
        <v>7</v>
      </c>
      <c r="E97" s="131"/>
      <c r="F97" s="131"/>
      <c r="G97" s="131"/>
      <c r="H97" s="131"/>
      <c r="I97" s="131"/>
      <c r="J97" s="131"/>
      <c r="K97" s="132"/>
      <c r="L97" s="117">
        <v>0.52083333333333404</v>
      </c>
      <c r="M97" s="114"/>
      <c r="N97" s="93"/>
      <c r="O97" s="93"/>
    </row>
    <row r="98" spans="2:15" ht="6.95" customHeight="1" x14ac:dyDescent="0.25">
      <c r="B98" s="156"/>
      <c r="C98" s="152"/>
      <c r="D98" s="133"/>
      <c r="E98" s="134"/>
      <c r="F98" s="134"/>
      <c r="G98" s="134"/>
      <c r="H98" s="134"/>
      <c r="I98" s="134"/>
      <c r="J98" s="134"/>
      <c r="K98" s="135"/>
      <c r="L98" s="117"/>
      <c r="M98" s="114"/>
      <c r="N98" s="93"/>
      <c r="O98" s="93"/>
    </row>
    <row r="99" spans="2:15" x14ac:dyDescent="0.25">
      <c r="B99" s="156"/>
      <c r="C99" s="159">
        <v>0.5625</v>
      </c>
      <c r="D99" s="61"/>
      <c r="E99" s="106"/>
      <c r="F99" s="61"/>
      <c r="G99" s="106"/>
      <c r="H99" s="61"/>
      <c r="I99" s="106"/>
      <c r="J99" s="84"/>
      <c r="K99" s="106"/>
      <c r="L99" s="117">
        <v>0.5625</v>
      </c>
      <c r="M99" s="114"/>
      <c r="N99" s="93"/>
      <c r="O99" s="93"/>
    </row>
    <row r="100" spans="2:15" x14ac:dyDescent="0.25">
      <c r="B100" s="156"/>
      <c r="C100" s="151"/>
      <c r="D100" s="59"/>
      <c r="E100" s="106"/>
      <c r="F100" s="59"/>
      <c r="G100" s="106"/>
      <c r="H100" s="59"/>
      <c r="I100" s="106"/>
      <c r="J100" s="86"/>
      <c r="K100" s="106"/>
      <c r="L100" s="117"/>
      <c r="M100" s="114"/>
      <c r="N100" s="93"/>
      <c r="O100" s="93"/>
    </row>
    <row r="101" spans="2:15" x14ac:dyDescent="0.25">
      <c r="B101" s="156"/>
      <c r="C101" s="152">
        <v>0.60416666666666696</v>
      </c>
      <c r="D101" s="61"/>
      <c r="E101" s="106"/>
      <c r="F101" s="69"/>
      <c r="G101" s="129"/>
      <c r="H101" s="61"/>
      <c r="I101" s="106"/>
      <c r="J101" s="55" t="s">
        <v>73</v>
      </c>
      <c r="K101" s="118">
        <v>204</v>
      </c>
      <c r="L101" s="117">
        <v>0.60416666666666696</v>
      </c>
      <c r="M101" s="114"/>
      <c r="N101" s="93"/>
      <c r="O101" s="93"/>
    </row>
    <row r="102" spans="2:15" x14ac:dyDescent="0.25">
      <c r="B102" s="156"/>
      <c r="C102" s="152"/>
      <c r="D102" s="59"/>
      <c r="E102" s="106"/>
      <c r="F102" s="75"/>
      <c r="G102" s="129"/>
      <c r="H102" s="59"/>
      <c r="I102" s="106"/>
      <c r="J102" s="59" t="s">
        <v>68</v>
      </c>
      <c r="K102" s="119"/>
      <c r="L102" s="117"/>
      <c r="M102" s="114"/>
      <c r="N102" s="94"/>
      <c r="O102" s="94"/>
    </row>
    <row r="103" spans="2:15" x14ac:dyDescent="0.25">
      <c r="B103" s="156"/>
      <c r="C103" s="152">
        <v>0.64583333333333304</v>
      </c>
      <c r="D103" s="61"/>
      <c r="E103" s="106"/>
      <c r="F103" s="69"/>
      <c r="G103" s="129"/>
      <c r="H103" s="61"/>
      <c r="I103" s="106"/>
      <c r="J103" s="55" t="s">
        <v>73</v>
      </c>
      <c r="K103" s="118">
        <v>204</v>
      </c>
      <c r="L103" s="117">
        <v>0.64583333333333304</v>
      </c>
      <c r="M103" s="114"/>
      <c r="N103" s="93"/>
      <c r="O103" s="93"/>
    </row>
    <row r="104" spans="2:15" x14ac:dyDescent="0.25">
      <c r="B104" s="156"/>
      <c r="C104" s="152"/>
      <c r="D104" s="59"/>
      <c r="E104" s="106"/>
      <c r="F104" s="75"/>
      <c r="G104" s="129"/>
      <c r="H104" s="59"/>
      <c r="I104" s="106"/>
      <c r="J104" s="59" t="s">
        <v>68</v>
      </c>
      <c r="K104" s="119"/>
      <c r="L104" s="117"/>
      <c r="M104" s="114"/>
      <c r="N104" s="94"/>
      <c r="O104" s="94"/>
    </row>
    <row r="105" spans="2:15" x14ac:dyDescent="0.25">
      <c r="B105" s="156"/>
      <c r="C105" s="152">
        <v>0.6875</v>
      </c>
      <c r="D105" s="61"/>
      <c r="E105" s="106"/>
      <c r="F105" s="61"/>
      <c r="G105" s="106"/>
      <c r="H105" s="61"/>
      <c r="I105" s="106"/>
      <c r="J105" s="55" t="s">
        <v>73</v>
      </c>
      <c r="K105" s="118">
        <v>204</v>
      </c>
      <c r="L105" s="117">
        <v>0.6875</v>
      </c>
      <c r="M105" s="114"/>
      <c r="N105" s="93"/>
      <c r="O105" s="93"/>
    </row>
    <row r="106" spans="2:15" x14ac:dyDescent="0.25">
      <c r="B106" s="156"/>
      <c r="C106" s="152"/>
      <c r="D106" s="59"/>
      <c r="E106" s="106"/>
      <c r="F106" s="59"/>
      <c r="G106" s="106"/>
      <c r="H106" s="59"/>
      <c r="I106" s="106"/>
      <c r="J106" s="59" t="s">
        <v>68</v>
      </c>
      <c r="K106" s="119"/>
      <c r="L106" s="117"/>
      <c r="M106" s="114"/>
      <c r="N106" s="94"/>
      <c r="O106" s="94"/>
    </row>
    <row r="107" spans="2:15" x14ac:dyDescent="0.25">
      <c r="B107" s="156"/>
      <c r="C107" s="152">
        <v>0.72916666666666696</v>
      </c>
      <c r="D107" s="61"/>
      <c r="E107" s="106"/>
      <c r="F107" s="68"/>
      <c r="G107" s="106"/>
      <c r="H107" s="68"/>
      <c r="I107" s="106"/>
      <c r="J107" s="61"/>
      <c r="K107" s="106"/>
      <c r="L107" s="117">
        <v>0.72916666666666696</v>
      </c>
      <c r="M107" s="114"/>
      <c r="N107" s="93"/>
      <c r="O107" s="93"/>
    </row>
    <row r="108" spans="2:15" ht="16.5" thickBot="1" x14ac:dyDescent="0.3">
      <c r="B108" s="157"/>
      <c r="C108" s="158"/>
      <c r="D108" s="76"/>
      <c r="E108" s="120"/>
      <c r="F108" s="76"/>
      <c r="G108" s="120"/>
      <c r="H108" s="76"/>
      <c r="I108" s="120"/>
      <c r="J108" s="60"/>
      <c r="K108" s="120"/>
      <c r="L108" s="127"/>
      <c r="M108" s="115"/>
      <c r="N108" s="94"/>
      <c r="O108" s="94"/>
    </row>
    <row r="109" spans="2:15" x14ac:dyDescent="0.25">
      <c r="J109" s="99"/>
    </row>
    <row r="110" spans="2:15" x14ac:dyDescent="0.25">
      <c r="B110" s="100"/>
      <c r="C110" s="100"/>
      <c r="D110" s="100"/>
      <c r="E110" s="101"/>
      <c r="F110" s="100"/>
      <c r="G110" s="101"/>
      <c r="H110" s="100"/>
      <c r="I110" s="104"/>
      <c r="J110" s="104"/>
      <c r="K110" s="104"/>
      <c r="L110" s="104"/>
      <c r="M110" s="104"/>
      <c r="N110" s="100"/>
    </row>
    <row r="111" spans="2:15" x14ac:dyDescent="0.25">
      <c r="B111" s="100"/>
      <c r="C111" s="100"/>
      <c r="D111" s="100"/>
      <c r="E111" s="101"/>
      <c r="F111" s="100"/>
      <c r="G111" s="101"/>
      <c r="H111" s="102"/>
      <c r="I111" s="104"/>
      <c r="J111" s="104"/>
      <c r="K111" s="104"/>
      <c r="L111" s="104"/>
      <c r="M111" s="104"/>
      <c r="N111" s="103"/>
    </row>
  </sheetData>
  <mergeCells count="296">
    <mergeCell ref="M29:M48"/>
    <mergeCell ref="L31:L32"/>
    <mergeCell ref="L33:L34"/>
    <mergeCell ref="L35:L36"/>
    <mergeCell ref="L37:L38"/>
    <mergeCell ref="L29:L30"/>
    <mergeCell ref="M49:M68"/>
    <mergeCell ref="L39:L40"/>
    <mergeCell ref="L41:L42"/>
    <mergeCell ref="L53:L54"/>
    <mergeCell ref="L45:L46"/>
    <mergeCell ref="L47:L48"/>
    <mergeCell ref="L43:L44"/>
    <mergeCell ref="L51:L52"/>
    <mergeCell ref="L49:L50"/>
    <mergeCell ref="I35:I36"/>
    <mergeCell ref="I39:I40"/>
    <mergeCell ref="I29:I30"/>
    <mergeCell ref="I31:I32"/>
    <mergeCell ref="I33:I34"/>
    <mergeCell ref="K27:K28"/>
    <mergeCell ref="L27:L28"/>
    <mergeCell ref="D17:K18"/>
    <mergeCell ref="K9:K10"/>
    <mergeCell ref="K11:K12"/>
    <mergeCell ref="K13:K14"/>
    <mergeCell ref="K15:K16"/>
    <mergeCell ref="E11:E12"/>
    <mergeCell ref="E13:E14"/>
    <mergeCell ref="E15:E16"/>
    <mergeCell ref="I9:I10"/>
    <mergeCell ref="I11:I12"/>
    <mergeCell ref="I13:I14"/>
    <mergeCell ref="I15:I16"/>
    <mergeCell ref="G21:G22"/>
    <mergeCell ref="G23:G24"/>
    <mergeCell ref="G25:G26"/>
    <mergeCell ref="I19:I20"/>
    <mergeCell ref="I21:I22"/>
    <mergeCell ref="I23:I24"/>
    <mergeCell ref="M9:M2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I25:I26"/>
    <mergeCell ref="I27:I28"/>
    <mergeCell ref="G9:G10"/>
    <mergeCell ref="G11:G12"/>
    <mergeCell ref="G13:G14"/>
    <mergeCell ref="G15:G16"/>
    <mergeCell ref="E9:E10"/>
    <mergeCell ref="G19:G20"/>
    <mergeCell ref="E19:E20"/>
    <mergeCell ref="E21:E22"/>
    <mergeCell ref="E23:E24"/>
    <mergeCell ref="C15:C16"/>
    <mergeCell ref="G27:G28"/>
    <mergeCell ref="E27:E28"/>
    <mergeCell ref="E25:E26"/>
    <mergeCell ref="G29:G30"/>
    <mergeCell ref="E39:E40"/>
    <mergeCell ref="E41:E42"/>
    <mergeCell ref="E29:E30"/>
    <mergeCell ref="E33:E34"/>
    <mergeCell ref="E35:E36"/>
    <mergeCell ref="E31:E32"/>
    <mergeCell ref="G31:G32"/>
    <mergeCell ref="G33:G34"/>
    <mergeCell ref="G35:G36"/>
    <mergeCell ref="G39:G40"/>
    <mergeCell ref="B29:B48"/>
    <mergeCell ref="B49:B68"/>
    <mergeCell ref="B69:B88"/>
    <mergeCell ref="B9:B28"/>
    <mergeCell ref="C17:C18"/>
    <mergeCell ref="C19:C20"/>
    <mergeCell ref="C21:C22"/>
    <mergeCell ref="C23:C24"/>
    <mergeCell ref="C25:C26"/>
    <mergeCell ref="C63:C64"/>
    <mergeCell ref="C65:C66"/>
    <mergeCell ref="C67:C68"/>
    <mergeCell ref="C69:C70"/>
    <mergeCell ref="C27:C28"/>
    <mergeCell ref="C51:C52"/>
    <mergeCell ref="C53:C54"/>
    <mergeCell ref="C55:C56"/>
    <mergeCell ref="C57:C58"/>
    <mergeCell ref="C59:C60"/>
    <mergeCell ref="C61:C62"/>
    <mergeCell ref="C9:C10"/>
    <mergeCell ref="C11:C12"/>
    <mergeCell ref="C13:C14"/>
    <mergeCell ref="C47:C48"/>
    <mergeCell ref="B89:B108"/>
    <mergeCell ref="C91:C92"/>
    <mergeCell ref="C93:C94"/>
    <mergeCell ref="C71:C72"/>
    <mergeCell ref="C73:C74"/>
    <mergeCell ref="C75:C76"/>
    <mergeCell ref="C77:C78"/>
    <mergeCell ref="C79:C80"/>
    <mergeCell ref="C81:C82"/>
    <mergeCell ref="C107:C108"/>
    <mergeCell ref="C97:C98"/>
    <mergeCell ref="C99:C100"/>
    <mergeCell ref="C101:C102"/>
    <mergeCell ref="C83:C84"/>
    <mergeCell ref="C85:C86"/>
    <mergeCell ref="C87:C88"/>
    <mergeCell ref="C89:C90"/>
    <mergeCell ref="C103:C104"/>
    <mergeCell ref="C105:C106"/>
    <mergeCell ref="C49:C50"/>
    <mergeCell ref="C95:C96"/>
    <mergeCell ref="E43:E44"/>
    <mergeCell ref="E45:E46"/>
    <mergeCell ref="E47:E48"/>
    <mergeCell ref="E49:E50"/>
    <mergeCell ref="E51:E52"/>
    <mergeCell ref="E53:E54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E87:E88"/>
    <mergeCell ref="E89:E90"/>
    <mergeCell ref="E91:E92"/>
    <mergeCell ref="E93:E94"/>
    <mergeCell ref="E75:E76"/>
    <mergeCell ref="E55:E56"/>
    <mergeCell ref="E61:E62"/>
    <mergeCell ref="G43:G44"/>
    <mergeCell ref="G45:G46"/>
    <mergeCell ref="D37:K38"/>
    <mergeCell ref="I47:I48"/>
    <mergeCell ref="I49:I50"/>
    <mergeCell ref="G41:G42"/>
    <mergeCell ref="I41:I42"/>
    <mergeCell ref="I43:I44"/>
    <mergeCell ref="I45:I46"/>
    <mergeCell ref="G103:G104"/>
    <mergeCell ref="E105:E106"/>
    <mergeCell ref="E103:E104"/>
    <mergeCell ref="E95:E96"/>
    <mergeCell ref="E101:E102"/>
    <mergeCell ref="G83:G84"/>
    <mergeCell ref="G85:G86"/>
    <mergeCell ref="G87:G88"/>
    <mergeCell ref="E99:E100"/>
    <mergeCell ref="G93:G94"/>
    <mergeCell ref="E63:E64"/>
    <mergeCell ref="E65:E66"/>
    <mergeCell ref="I65:I66"/>
    <mergeCell ref="I67:I68"/>
    <mergeCell ref="I69:I70"/>
    <mergeCell ref="I89:I90"/>
    <mergeCell ref="I91:I92"/>
    <mergeCell ref="G47:G48"/>
    <mergeCell ref="I53:I54"/>
    <mergeCell ref="E69:E70"/>
    <mergeCell ref="G75:G76"/>
    <mergeCell ref="I73:I74"/>
    <mergeCell ref="G65:G66"/>
    <mergeCell ref="G49:G50"/>
    <mergeCell ref="G51:G52"/>
    <mergeCell ref="G53:G54"/>
    <mergeCell ref="G55:G56"/>
    <mergeCell ref="G67:G68"/>
    <mergeCell ref="G69:G70"/>
    <mergeCell ref="E67:E68"/>
    <mergeCell ref="I51:I52"/>
    <mergeCell ref="G91:G92"/>
    <mergeCell ref="G79:G80"/>
    <mergeCell ref="G81:G82"/>
    <mergeCell ref="I55:I56"/>
    <mergeCell ref="D1:K1"/>
    <mergeCell ref="K99:K100"/>
    <mergeCell ref="K19:K20"/>
    <mergeCell ref="K21:K22"/>
    <mergeCell ref="K23:K24"/>
    <mergeCell ref="K25:K26"/>
    <mergeCell ref="I95:I96"/>
    <mergeCell ref="K61:K62"/>
    <mergeCell ref="I59:I60"/>
    <mergeCell ref="I61:I62"/>
    <mergeCell ref="I63:I64"/>
    <mergeCell ref="D2:K2"/>
    <mergeCell ref="K41:K42"/>
    <mergeCell ref="E81:E82"/>
    <mergeCell ref="K85:K86"/>
    <mergeCell ref="K39:K40"/>
    <mergeCell ref="K91:K92"/>
    <mergeCell ref="K93:K94"/>
    <mergeCell ref="K79:K84"/>
    <mergeCell ref="E71:E72"/>
    <mergeCell ref="I75:I76"/>
    <mergeCell ref="I79:I80"/>
    <mergeCell ref="I83:I84"/>
    <mergeCell ref="K95:K96"/>
    <mergeCell ref="I99:I100"/>
    <mergeCell ref="E59:E60"/>
    <mergeCell ref="I93:I94"/>
    <mergeCell ref="M69:M88"/>
    <mergeCell ref="L71:L72"/>
    <mergeCell ref="L73:L74"/>
    <mergeCell ref="L75:L76"/>
    <mergeCell ref="L77:L78"/>
    <mergeCell ref="L99:L100"/>
    <mergeCell ref="K89:K90"/>
    <mergeCell ref="E73:E74"/>
    <mergeCell ref="G89:G90"/>
    <mergeCell ref="E79:E80"/>
    <mergeCell ref="G95:G96"/>
    <mergeCell ref="I85:I86"/>
    <mergeCell ref="I87:I88"/>
    <mergeCell ref="G71:G72"/>
    <mergeCell ref="G73:G74"/>
    <mergeCell ref="I71:I72"/>
    <mergeCell ref="I81:I82"/>
    <mergeCell ref="D77:K78"/>
    <mergeCell ref="K75:K76"/>
    <mergeCell ref="K87:K88"/>
    <mergeCell ref="L101:L102"/>
    <mergeCell ref="L55:L56"/>
    <mergeCell ref="L85:L86"/>
    <mergeCell ref="L87:L88"/>
    <mergeCell ref="L95:L96"/>
    <mergeCell ref="L79:L80"/>
    <mergeCell ref="L81:L82"/>
    <mergeCell ref="L83:L84"/>
    <mergeCell ref="L57:L58"/>
    <mergeCell ref="L59:L60"/>
    <mergeCell ref="L61:L62"/>
    <mergeCell ref="L63:L64"/>
    <mergeCell ref="L65:L66"/>
    <mergeCell ref="L67:L68"/>
    <mergeCell ref="K103:K104"/>
    <mergeCell ref="K105:K106"/>
    <mergeCell ref="K107:K108"/>
    <mergeCell ref="D57:K58"/>
    <mergeCell ref="L105:L106"/>
    <mergeCell ref="L107:L108"/>
    <mergeCell ref="L97:L98"/>
    <mergeCell ref="K73:K74"/>
    <mergeCell ref="K69:K70"/>
    <mergeCell ref="K71:K72"/>
    <mergeCell ref="L69:L70"/>
    <mergeCell ref="G107:G108"/>
    <mergeCell ref="G99:G100"/>
    <mergeCell ref="G101:G102"/>
    <mergeCell ref="I107:I108"/>
    <mergeCell ref="D97:K98"/>
    <mergeCell ref="E107:E108"/>
    <mergeCell ref="I101:I102"/>
    <mergeCell ref="I103:I104"/>
    <mergeCell ref="I105:I106"/>
    <mergeCell ref="G105:G106"/>
    <mergeCell ref="G59:G64"/>
    <mergeCell ref="L103:L104"/>
    <mergeCell ref="K101:K102"/>
    <mergeCell ref="I110:M110"/>
    <mergeCell ref="I111:M111"/>
    <mergeCell ref="D5:K5"/>
    <mergeCell ref="D4:K4"/>
    <mergeCell ref="D3:K3"/>
    <mergeCell ref="K43:K44"/>
    <mergeCell ref="K45:K46"/>
    <mergeCell ref="K47:K48"/>
    <mergeCell ref="K29:K30"/>
    <mergeCell ref="K31:K32"/>
    <mergeCell ref="K33:K34"/>
    <mergeCell ref="K35:K36"/>
    <mergeCell ref="K49:K50"/>
    <mergeCell ref="K63:K64"/>
    <mergeCell ref="K65:K66"/>
    <mergeCell ref="K67:K68"/>
    <mergeCell ref="K51:K52"/>
    <mergeCell ref="K53:K54"/>
    <mergeCell ref="K55:K56"/>
    <mergeCell ref="K59:K60"/>
    <mergeCell ref="M89:M108"/>
    <mergeCell ref="L89:L90"/>
    <mergeCell ref="L91:L92"/>
    <mergeCell ref="L93:L94"/>
  </mergeCells>
  <printOptions horizontalCentered="1" verticalCentered="1" headings="1" gridLines="1"/>
  <pageMargins left="0" right="0" top="0" bottom="0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70"/>
  <sheetViews>
    <sheetView view="pageBreakPreview" topLeftCell="A145" zoomScale="40" zoomScaleNormal="40" zoomScaleSheetLayoutView="40" zoomScalePageLayoutView="40" workbookViewId="0">
      <selection activeCell="X126" sqref="X126"/>
    </sheetView>
  </sheetViews>
  <sheetFormatPr defaultRowHeight="23.25" x14ac:dyDescent="0.35"/>
  <cols>
    <col min="1" max="1" width="9.140625" customWidth="1"/>
    <col min="2" max="2" width="11.42578125" style="1" customWidth="1"/>
    <col min="3" max="3" width="6.5703125" style="14" customWidth="1"/>
    <col min="4" max="4" width="62.140625" style="9" customWidth="1"/>
    <col min="5" max="5" width="13.28515625" style="22" customWidth="1"/>
    <col min="6" max="6" width="62.140625" style="9" customWidth="1"/>
    <col min="7" max="7" width="13.28515625" style="22" customWidth="1"/>
    <col min="8" max="8" width="62.140625" style="9" customWidth="1"/>
    <col min="9" max="9" width="13.28515625" style="22" customWidth="1"/>
    <col min="10" max="10" width="62.140625" style="9" customWidth="1"/>
    <col min="11" max="11" width="13.28515625" style="22" customWidth="1"/>
    <col min="12" max="12" width="62.140625" style="9" customWidth="1"/>
    <col min="13" max="13" width="13.28515625" style="22" customWidth="1"/>
  </cols>
  <sheetData>
    <row r="2" spans="2:13" s="41" customFormat="1" ht="24.95" customHeight="1" x14ac:dyDescent="0.3">
      <c r="B2" s="171" t="str">
        <f>'Tüm Sınıflar'!D3</f>
        <v>MÜHENDİSLİK FAKÜLTESİ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s="41" customFormat="1" ht="24.95" customHeight="1" x14ac:dyDescent="0.3">
      <c r="B3" s="171" t="str">
        <f>'Tüm Sınıflar'!D4</f>
        <v>İNŞAAT MÜHENDİSLİĞİ BÖLÜMÜ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13" s="41" customFormat="1" ht="24.95" customHeight="1" x14ac:dyDescent="0.3">
      <c r="B4" s="171" t="str">
        <f>'Tüm Sınıflar'!D5</f>
        <v>2021-2022 EĞİTİM ÖĞRETİM YILI BAHAR DÖNEMİ HAFTALIK DERS PROGRAMI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s="41" customFormat="1" ht="24.95" customHeight="1" thickBot="1" x14ac:dyDescent="0.4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2:13" s="12" customFormat="1" ht="50.1" customHeight="1" x14ac:dyDescent="0.25">
      <c r="B6" s="11"/>
      <c r="C6" s="31"/>
      <c r="D6" s="174" t="s">
        <v>0</v>
      </c>
      <c r="E6" s="173"/>
      <c r="F6" s="172" t="s">
        <v>1</v>
      </c>
      <c r="G6" s="173"/>
      <c r="H6" s="172" t="s">
        <v>2</v>
      </c>
      <c r="I6" s="173"/>
      <c r="J6" s="172" t="s">
        <v>3</v>
      </c>
      <c r="K6" s="173"/>
      <c r="L6" s="172" t="s">
        <v>4</v>
      </c>
      <c r="M6" s="173"/>
    </row>
    <row r="7" spans="2:13" ht="35.1" customHeight="1" x14ac:dyDescent="0.25">
      <c r="B7" s="20"/>
      <c r="C7" s="32"/>
      <c r="D7" s="17" t="s">
        <v>5</v>
      </c>
      <c r="E7" s="177" t="s">
        <v>26</v>
      </c>
      <c r="F7" s="18" t="s">
        <v>5</v>
      </c>
      <c r="G7" s="177" t="s">
        <v>26</v>
      </c>
      <c r="H7" s="18" t="s">
        <v>5</v>
      </c>
      <c r="I7" s="177" t="s">
        <v>26</v>
      </c>
      <c r="J7" s="18" t="s">
        <v>5</v>
      </c>
      <c r="K7" s="177" t="s">
        <v>26</v>
      </c>
      <c r="L7" s="18" t="s">
        <v>5</v>
      </c>
      <c r="M7" s="177" t="s">
        <v>26</v>
      </c>
    </row>
    <row r="8" spans="2:13" ht="35.1" customHeight="1" x14ac:dyDescent="0.25">
      <c r="B8" s="21"/>
      <c r="C8" s="37"/>
      <c r="D8" s="19" t="s">
        <v>6</v>
      </c>
      <c r="E8" s="178"/>
      <c r="F8" s="19" t="s">
        <v>6</v>
      </c>
      <c r="G8" s="178"/>
      <c r="H8" s="19" t="s">
        <v>6</v>
      </c>
      <c r="I8" s="178"/>
      <c r="J8" s="19" t="s">
        <v>6</v>
      </c>
      <c r="K8" s="178"/>
      <c r="L8" s="19" t="s">
        <v>6</v>
      </c>
      <c r="M8" s="178"/>
    </row>
    <row r="9" spans="2:13" s="25" customFormat="1" ht="69.95" customHeight="1" x14ac:dyDescent="0.35">
      <c r="B9" s="179">
        <v>0.35416666666666669</v>
      </c>
      <c r="C9" s="192" t="s">
        <v>14</v>
      </c>
      <c r="D9" s="26" t="str">
        <f>IF('Tüm Sınıflar'!D9="","",'Tüm Sınıflar'!D9)</f>
        <v/>
      </c>
      <c r="E9" s="175" t="str">
        <f>IF('Tüm Sınıflar'!E9="","",'Tüm Sınıflar'!E9)</f>
        <v/>
      </c>
      <c r="F9" s="26" t="str">
        <f>IF('Tüm Sınıflar'!D29="","",'Tüm Sınıflar'!D29)</f>
        <v/>
      </c>
      <c r="G9" s="175" t="str">
        <f>IF('Tüm Sınıflar'!E29="","",'Tüm Sınıflar'!E29)</f>
        <v/>
      </c>
      <c r="H9" s="26" t="str">
        <f>IF('Tüm Sınıflar'!D49="","",'Tüm Sınıflar'!D49)</f>
        <v/>
      </c>
      <c r="I9" s="175" t="str">
        <f>IF('Tüm Sınıflar'!E49="","",'Tüm Sınıflar'!E49)</f>
        <v/>
      </c>
      <c r="J9" s="26" t="str">
        <f>IF('Tüm Sınıflar'!D69="","",'Tüm Sınıflar'!D69)</f>
        <v>MATEMATİK-II</v>
      </c>
      <c r="K9" s="175">
        <f>IF('Tüm Sınıflar'!E69="","",'Tüm Sınıflar'!E69)</f>
        <v>206</v>
      </c>
      <c r="L9" s="26" t="str">
        <f>IF('Tüm Sınıflar'!D89="","",'Tüm Sınıflar'!D89)</f>
        <v/>
      </c>
      <c r="M9" s="175" t="str">
        <f>IF('Tüm Sınıflar'!E89="","",'Tüm Sınıflar'!E89)</f>
        <v/>
      </c>
    </row>
    <row r="10" spans="2:13" s="30" customFormat="1" ht="35.1" customHeight="1" x14ac:dyDescent="0.3">
      <c r="B10" s="180"/>
      <c r="C10" s="192"/>
      <c r="D10" s="46" t="str">
        <f>IF('Tüm Sınıflar'!D10="","",'Tüm Sınıflar'!D10)</f>
        <v/>
      </c>
      <c r="E10" s="176"/>
      <c r="F10" s="28" t="str">
        <f>IF('Tüm Sınıflar'!D30="","",'Tüm Sınıflar'!D30)</f>
        <v/>
      </c>
      <c r="G10" s="176"/>
      <c r="H10" s="28" t="str">
        <f>IF('Tüm Sınıflar'!D50="","",'Tüm Sınıflar'!D50)</f>
        <v/>
      </c>
      <c r="I10" s="176"/>
      <c r="J10" s="28" t="str">
        <f>IF('Tüm Sınıflar'!D70="","",'Tüm Sınıflar'!D70)</f>
        <v>Arş. Gör. Dr.Ümmü ŞAHİN ŞENER</v>
      </c>
      <c r="K10" s="176"/>
      <c r="L10" s="28" t="str">
        <f>IF('Tüm Sınıflar'!D90="","",'Tüm Sınıflar'!D90)</f>
        <v/>
      </c>
      <c r="M10" s="176"/>
    </row>
    <row r="11" spans="2:13" s="25" customFormat="1" ht="69.95" customHeight="1" x14ac:dyDescent="0.35">
      <c r="B11" s="179">
        <v>0.39583333333333331</v>
      </c>
      <c r="C11" s="192"/>
      <c r="D11" s="26" t="str">
        <f>IF('Tüm Sınıflar'!D11="","",'Tüm Sınıflar'!D11)</f>
        <v>FİZİK-II</v>
      </c>
      <c r="E11" s="175">
        <f>IF('Tüm Sınıflar'!E11="","",'Tüm Sınıflar'!E11)</f>
        <v>207</v>
      </c>
      <c r="F11" s="26" t="str">
        <f>IF('Tüm Sınıflar'!D31="","",'Tüm Sınıflar'!D31)</f>
        <v/>
      </c>
      <c r="G11" s="175" t="str">
        <f>IF('Tüm Sınıflar'!E31="","",'Tüm Sınıflar'!E31)</f>
        <v/>
      </c>
      <c r="H11" s="27" t="str">
        <f>IF('Tüm Sınıflar'!D51="","",'Tüm Sınıflar'!D51)</f>
        <v>STATİK</v>
      </c>
      <c r="I11" s="175">
        <f>IF('Tüm Sınıflar'!E51="","",'Tüm Sınıflar'!E51)</f>
        <v>207</v>
      </c>
      <c r="J11" s="26" t="str">
        <f>IF('Tüm Sınıflar'!D71="","",'Tüm Sınıflar'!D71)</f>
        <v>MATEMATİK-II</v>
      </c>
      <c r="K11" s="175">
        <f>IF('Tüm Sınıflar'!E71="","",'Tüm Sınıflar'!E71)</f>
        <v>206</v>
      </c>
      <c r="L11" s="26" t="str">
        <f>IF('Tüm Sınıflar'!D91="","",'Tüm Sınıflar'!D91)</f>
        <v/>
      </c>
      <c r="M11" s="175" t="str">
        <f>IF('Tüm Sınıflar'!E91="","",'Tüm Sınıflar'!E91)</f>
        <v/>
      </c>
    </row>
    <row r="12" spans="2:13" s="30" customFormat="1" ht="35.1" customHeight="1" x14ac:dyDescent="0.3">
      <c r="B12" s="180"/>
      <c r="C12" s="192"/>
      <c r="D12" s="46" t="str">
        <f>IF('Tüm Sınıflar'!D12="","",'Tüm Sınıflar'!D12)</f>
        <v>Öğr. Gör. Dr. Selin ÖZDEN</v>
      </c>
      <c r="E12" s="176"/>
      <c r="F12" s="28" t="str">
        <f>IF('Tüm Sınıflar'!D32="","",'Tüm Sınıflar'!D32)</f>
        <v/>
      </c>
      <c r="G12" s="176"/>
      <c r="H12" s="28" t="str">
        <f>IF('Tüm Sınıflar'!D52="","",'Tüm Sınıflar'!D52)</f>
        <v>Dr. Öğr. Üyesi Merve ERMİŞ</v>
      </c>
      <c r="I12" s="176"/>
      <c r="J12" s="28" t="str">
        <f>IF('Tüm Sınıflar'!D72="","",'Tüm Sınıflar'!D72)</f>
        <v>Arş. Gör. Dr.Ümmü ŞAHİN ŞENER</v>
      </c>
      <c r="K12" s="176"/>
      <c r="L12" s="28" t="str">
        <f>IF('Tüm Sınıflar'!D92="","",'Tüm Sınıflar'!D92)</f>
        <v/>
      </c>
      <c r="M12" s="176"/>
    </row>
    <row r="13" spans="2:13" s="25" customFormat="1" ht="69.95" customHeight="1" x14ac:dyDescent="0.35">
      <c r="B13" s="179">
        <v>0.4375</v>
      </c>
      <c r="C13" s="192"/>
      <c r="D13" s="26" t="str">
        <f>IF('Tüm Sınıflar'!D13="","",'Tüm Sınıflar'!D13)</f>
        <v>FİZİK-II</v>
      </c>
      <c r="E13" s="196">
        <f>IF('Tüm Sınıflar'!E13="","",'Tüm Sınıflar'!E13)</f>
        <v>207</v>
      </c>
      <c r="F13" s="26" t="str">
        <f>IF('Tüm Sınıflar'!D33="","",'Tüm Sınıflar'!D33)</f>
        <v>ATATÜRK İLKELERİ VE İNKILAP TARİHİ-II</v>
      </c>
      <c r="G13" s="175">
        <f>IF('Tüm Sınıflar'!E33="","",'Tüm Sınıflar'!E33)</f>
        <v>206</v>
      </c>
      <c r="H13" s="26" t="str">
        <f>IF('Tüm Sınıflar'!D53="","",'Tüm Sınıflar'!D53)</f>
        <v>STATİK</v>
      </c>
      <c r="I13" s="175">
        <f>IF('Tüm Sınıflar'!E53="","",'Tüm Sınıflar'!E53)</f>
        <v>207</v>
      </c>
      <c r="J13" s="26" t="str">
        <f>IF('Tüm Sınıflar'!D73="","",'Tüm Sınıflar'!D73)</f>
        <v>MATEMATİK-II</v>
      </c>
      <c r="K13" s="175">
        <f>IF('Tüm Sınıflar'!E73="","",'Tüm Sınıflar'!E73)</f>
        <v>206</v>
      </c>
      <c r="L13" s="26" t="str">
        <f>IF('Tüm Sınıflar'!D93="","",'Tüm Sınıflar'!D93)</f>
        <v/>
      </c>
      <c r="M13" s="175" t="str">
        <f>IF('Tüm Sınıflar'!E93="","",'Tüm Sınıflar'!E93)</f>
        <v/>
      </c>
    </row>
    <row r="14" spans="2:13" s="30" customFormat="1" ht="35.1" customHeight="1" x14ac:dyDescent="0.3">
      <c r="B14" s="180"/>
      <c r="C14" s="192"/>
      <c r="D14" s="46" t="str">
        <f>IF('Tüm Sınıflar'!D14="","",'Tüm Sınıflar'!D14)</f>
        <v>Öğr. Gör. Dr. Selin ÖZDEN</v>
      </c>
      <c r="E14" s="197"/>
      <c r="F14" s="28" t="str">
        <f>IF('Tüm Sınıflar'!D34="","",'Tüm Sınıflar'!D34)</f>
        <v>Öğr. Gör. Ali Osman GÜNDÜZ</v>
      </c>
      <c r="G14" s="176"/>
      <c r="H14" s="28" t="str">
        <f>IF('Tüm Sınıflar'!D54="","",'Tüm Sınıflar'!D54)</f>
        <v>Dr. Öğr. Üyesi Merve ERMİŞ</v>
      </c>
      <c r="I14" s="176"/>
      <c r="J14" s="28" t="str">
        <f>IF('Tüm Sınıflar'!D74="","",'Tüm Sınıflar'!D74)</f>
        <v>Arş. Gör. Dr.Ümmü ŞAHİN ŞENER</v>
      </c>
      <c r="K14" s="176"/>
      <c r="L14" s="28" t="str">
        <f>IF('Tüm Sınıflar'!D94="","",'Tüm Sınıflar'!D94)</f>
        <v/>
      </c>
      <c r="M14" s="176"/>
    </row>
    <row r="15" spans="2:13" s="25" customFormat="1" ht="69.95" customHeight="1" x14ac:dyDescent="0.35">
      <c r="B15" s="179">
        <v>0.47916666666666669</v>
      </c>
      <c r="C15" s="192"/>
      <c r="D15" s="26" t="str">
        <f>IF('Tüm Sınıflar'!D15="","",'Tüm Sınıflar'!D15)</f>
        <v>FİZİK-II</v>
      </c>
      <c r="E15" s="196">
        <f>IF('Tüm Sınıflar'!E15="","",'Tüm Sınıflar'!E15)</f>
        <v>207</v>
      </c>
      <c r="F15" s="26" t="str">
        <f>IF('Tüm Sınıflar'!D35="","",'Tüm Sınıflar'!D35)</f>
        <v>ATATÜRK İLKELERİ VE İNKILAP TARİHİ-II</v>
      </c>
      <c r="G15" s="175">
        <f>IF('Tüm Sınıflar'!E35="","",'Tüm Sınıflar'!E35)</f>
        <v>206</v>
      </c>
      <c r="H15" s="26" t="str">
        <f>IF('Tüm Sınıflar'!D55="","",'Tüm Sınıflar'!D55)</f>
        <v>STATİK</v>
      </c>
      <c r="I15" s="175">
        <f>IF('Tüm Sınıflar'!E55="","",'Tüm Sınıflar'!E55)</f>
        <v>207</v>
      </c>
      <c r="J15" s="26" t="str">
        <f>IF('Tüm Sınıflar'!D75="","",'Tüm Sınıflar'!D75)</f>
        <v>MATEMATİK-II</v>
      </c>
      <c r="K15" s="175">
        <f>IF('Tüm Sınıflar'!E75="","",'Tüm Sınıflar'!E75)</f>
        <v>206</v>
      </c>
      <c r="L15" s="26" t="str">
        <f>IF('Tüm Sınıflar'!D95="","",'Tüm Sınıflar'!D95)</f>
        <v/>
      </c>
      <c r="M15" s="175" t="str">
        <f>IF('Tüm Sınıflar'!E95="","",'Tüm Sınıflar'!E95)</f>
        <v/>
      </c>
    </row>
    <row r="16" spans="2:13" s="30" customFormat="1" ht="35.1" customHeight="1" x14ac:dyDescent="0.35">
      <c r="B16" s="180"/>
      <c r="C16" s="192"/>
      <c r="D16" s="46" t="str">
        <f>IF('Tüm Sınıflar'!D16="","",'Tüm Sınıflar'!D16)</f>
        <v>Öğr. Gör. Dr. Selin ÖZDEN</v>
      </c>
      <c r="E16" s="197"/>
      <c r="F16" s="28" t="str">
        <f>IF('Tüm Sınıflar'!D36="","",'Tüm Sınıflar'!D36)</f>
        <v>Öğr. Gör. Ali Osman GÜNDÜZ</v>
      </c>
      <c r="G16" s="176"/>
      <c r="H16" s="45" t="str">
        <f>IF('Tüm Sınıflar'!D56="","",'Tüm Sınıflar'!D56)</f>
        <v>Dr. Öğr. Üyesi Merve ERMİŞ</v>
      </c>
      <c r="I16" s="176"/>
      <c r="J16" s="28" t="str">
        <f>IF('Tüm Sınıflar'!D76="","",'Tüm Sınıflar'!D76)</f>
        <v>Arş. Gör. Dr.Ümmü ŞAHİN ŞENER</v>
      </c>
      <c r="K16" s="176"/>
      <c r="L16" s="28" t="str">
        <f>IF('Tüm Sınıflar'!D96="","",'Tüm Sınıflar'!D96)</f>
        <v/>
      </c>
      <c r="M16" s="176"/>
    </row>
    <row r="17" spans="2:27" ht="30" customHeight="1" x14ac:dyDescent="0.25">
      <c r="B17" s="179">
        <v>0.52083333333333337</v>
      </c>
      <c r="C17" s="192"/>
      <c r="D17" s="198" t="s">
        <v>7</v>
      </c>
      <c r="E17" s="183"/>
      <c r="F17" s="183"/>
      <c r="G17" s="183"/>
      <c r="H17" s="183"/>
      <c r="I17" s="183"/>
      <c r="J17" s="183"/>
      <c r="K17" s="183"/>
      <c r="L17" s="183"/>
      <c r="M17" s="185"/>
    </row>
    <row r="18" spans="2:27" ht="15.75" customHeight="1" x14ac:dyDescent="0.25">
      <c r="B18" s="180"/>
      <c r="C18" s="192"/>
      <c r="D18" s="199"/>
      <c r="E18" s="184"/>
      <c r="F18" s="184"/>
      <c r="G18" s="184"/>
      <c r="H18" s="184"/>
      <c r="I18" s="184"/>
      <c r="J18" s="184"/>
      <c r="K18" s="184"/>
      <c r="L18" s="184"/>
      <c r="M18" s="186"/>
    </row>
    <row r="19" spans="2:27" s="25" customFormat="1" ht="69.95" customHeight="1" x14ac:dyDescent="0.35">
      <c r="B19" s="179">
        <v>0.5625</v>
      </c>
      <c r="C19" s="192"/>
      <c r="D19" s="35" t="str">
        <f>IF('Tüm Sınıflar'!D19="","",'Tüm Sınıflar'!D19)</f>
        <v>FİZİK-II</v>
      </c>
      <c r="E19" s="196" t="str">
        <f>IF('Tüm Sınıflar'!E19="","",'Tüm Sınıflar'!E19)</f>
        <v>Fizik Laboratuvarı</v>
      </c>
      <c r="F19" s="26" t="str">
        <f>IF('Tüm Sınıflar'!D39="","",'Tüm Sınıflar'!D39)</f>
        <v>İNGİLİZCE-II</v>
      </c>
      <c r="G19" s="175">
        <f>IF('Tüm Sınıflar'!E39="","",'Tüm Sınıflar'!E39)</f>
        <v>204</v>
      </c>
      <c r="H19" s="26" t="str">
        <f>IF('Tüm Sınıflar'!D59="","",'Tüm Sınıflar'!D59)</f>
        <v>TEKNİK RESİM</v>
      </c>
      <c r="I19" s="196" t="str">
        <f>IF('Tüm Sınıflar'!E59="","",'Tüm Sınıflar'!E59)</f>
        <v>Teknik Resim Lab.</v>
      </c>
      <c r="J19" s="26" t="str">
        <f>IF('Tüm Sınıflar'!D79="","",'Tüm Sınıflar'!D79)</f>
        <v/>
      </c>
      <c r="K19" s="175" t="e">
        <f>IF('Tüm Sınıflar'!#REF!="","",'Tüm Sınıflar'!#REF!)</f>
        <v>#REF!</v>
      </c>
      <c r="L19" s="26" t="str">
        <f>IF('Tüm Sınıflar'!D99="","",'Tüm Sınıflar'!D99)</f>
        <v/>
      </c>
      <c r="M19" s="175" t="str">
        <f>IF('Tüm Sınıflar'!E99="","",'Tüm Sınıflar'!E99)</f>
        <v/>
      </c>
      <c r="AA19" s="47"/>
    </row>
    <row r="20" spans="2:27" s="30" customFormat="1" ht="35.1" customHeight="1" x14ac:dyDescent="0.25">
      <c r="B20" s="180"/>
      <c r="C20" s="192"/>
      <c r="D20" s="34" t="str">
        <f>IF('Tüm Sınıflar'!D20="","",'Tüm Sınıflar'!D20)</f>
        <v>Öğr. Gör. Dr. Selin ÖZDEN</v>
      </c>
      <c r="E20" s="197"/>
      <c r="F20" s="28" t="str">
        <f>IF('Tüm Sınıflar'!D40="","",'Tüm Sınıflar'!D40)</f>
        <v>Öğr. Gör. Ayfer TANIŞ</v>
      </c>
      <c r="G20" s="176"/>
      <c r="H20" s="28" t="str">
        <f>IF('Tüm Sınıflar'!D60="","",'Tüm Sınıflar'!D60)</f>
        <v>Dr. Öğr. Üyesi İsmail KILIÇ</v>
      </c>
      <c r="I20" s="197"/>
      <c r="J20" s="28" t="str">
        <f>IF('Tüm Sınıflar'!D80="","",'Tüm Sınıflar'!D80)</f>
        <v/>
      </c>
      <c r="K20" s="176"/>
      <c r="L20" s="28" t="str">
        <f>IF('Tüm Sınıflar'!D100="","",'Tüm Sınıflar'!D100)</f>
        <v/>
      </c>
      <c r="M20" s="176"/>
    </row>
    <row r="21" spans="2:27" s="25" customFormat="1" ht="69.95" customHeight="1" x14ac:dyDescent="0.35">
      <c r="B21" s="179">
        <v>0.60416666666666663</v>
      </c>
      <c r="C21" s="192"/>
      <c r="D21" s="33" t="str">
        <f>IF('Tüm Sınıflar'!D21="","",'Tüm Sınıflar'!D21)</f>
        <v>FİZİK-II</v>
      </c>
      <c r="E21" s="196" t="str">
        <f>IF('Tüm Sınıflar'!E21="","",'Tüm Sınıflar'!E21)</f>
        <v>Fizik Laboratuvarı</v>
      </c>
      <c r="F21" s="26" t="str">
        <f>IF('Tüm Sınıflar'!D41="","",'Tüm Sınıflar'!D41)</f>
        <v>İNGİLİZCE-II</v>
      </c>
      <c r="G21" s="175">
        <f>IF('Tüm Sınıflar'!E41="","",'Tüm Sınıflar'!E41)</f>
        <v>204</v>
      </c>
      <c r="H21" s="26" t="str">
        <f>IF('Tüm Sınıflar'!D61="","",'Tüm Sınıflar'!D61)</f>
        <v>TEKNİK RESİM</v>
      </c>
      <c r="I21" s="196" t="str">
        <f>IF('Tüm Sınıflar'!E61="","",'Tüm Sınıflar'!E61)</f>
        <v>Teknik Resim Lab.</v>
      </c>
      <c r="J21" s="26" t="str">
        <f>IF('Tüm Sınıflar'!D81="","",'Tüm Sınıflar'!D81)</f>
        <v/>
      </c>
      <c r="K21" s="175" t="e">
        <f>IF('Tüm Sınıflar'!#REF!="","",'Tüm Sınıflar'!#REF!)</f>
        <v>#REF!</v>
      </c>
      <c r="L21" s="26" t="str">
        <f>IF('Tüm Sınıflar'!D101="","",'Tüm Sınıflar'!D101)</f>
        <v/>
      </c>
      <c r="M21" s="175" t="str">
        <f>IF('Tüm Sınıflar'!E101="","",'Tüm Sınıflar'!E101)</f>
        <v/>
      </c>
    </row>
    <row r="22" spans="2:27" s="30" customFormat="1" ht="35.1" customHeight="1" x14ac:dyDescent="0.25">
      <c r="B22" s="180"/>
      <c r="C22" s="192"/>
      <c r="D22" s="34" t="str">
        <f>IF('Tüm Sınıflar'!D22="","",'Tüm Sınıflar'!D22)</f>
        <v>Öğr. Gör. Dr. Selin ÖZDEN</v>
      </c>
      <c r="E22" s="197"/>
      <c r="F22" s="28" t="str">
        <f>IF('Tüm Sınıflar'!D42="","",'Tüm Sınıflar'!D42)</f>
        <v>Öğr. Gör. Ayfer TANIŞ</v>
      </c>
      <c r="G22" s="176"/>
      <c r="H22" s="28" t="str">
        <f>IF('Tüm Sınıflar'!D62="","",'Tüm Sınıflar'!D62)</f>
        <v>Dr. Öğr. Üyesi İsmail KILIÇ</v>
      </c>
      <c r="I22" s="197"/>
      <c r="J22" s="28" t="str">
        <f>IF('Tüm Sınıflar'!D82="","",'Tüm Sınıflar'!D82)</f>
        <v/>
      </c>
      <c r="K22" s="176"/>
      <c r="L22" s="28" t="str">
        <f>IF('Tüm Sınıflar'!D102="","",'Tüm Sınıflar'!D102)</f>
        <v/>
      </c>
      <c r="M22" s="176"/>
    </row>
    <row r="23" spans="2:27" s="25" customFormat="1" ht="69.95" customHeight="1" x14ac:dyDescent="0.35">
      <c r="B23" s="179">
        <v>0.64583333333333337</v>
      </c>
      <c r="C23" s="192"/>
      <c r="D23" s="33" t="str">
        <f>IF('Tüm Sınıflar'!D23="","",'Tüm Sınıflar'!D23)</f>
        <v/>
      </c>
      <c r="E23" s="175" t="str">
        <f>IF('Tüm Sınıflar'!E23="","",'Tüm Sınıflar'!E23)</f>
        <v/>
      </c>
      <c r="F23" s="26" t="str">
        <f>IF('Tüm Sınıflar'!D43="","",'Tüm Sınıflar'!D43)</f>
        <v>İNGİLİZCE-II</v>
      </c>
      <c r="G23" s="175">
        <f>IF('Tüm Sınıflar'!E43="","",'Tüm Sınıflar'!E43)</f>
        <v>204</v>
      </c>
      <c r="H23" s="26" t="str">
        <f>IF('Tüm Sınıflar'!D63="","",'Tüm Sınıflar'!D63)</f>
        <v>TEKNİK RESİM</v>
      </c>
      <c r="I23" s="196" t="str">
        <f>IF('Tüm Sınıflar'!E63="","",'Tüm Sınıflar'!E63)</f>
        <v>Teknik Resim Lab.</v>
      </c>
      <c r="J23" s="26" t="str">
        <f>IF('Tüm Sınıflar'!D83="","",'Tüm Sınıflar'!D83)</f>
        <v>TÜRK DİLİ-II</v>
      </c>
      <c r="K23" s="175">
        <f>IF('Tüm Sınıflar'!E79="","",'Tüm Sınıflar'!E79)</f>
        <v>206</v>
      </c>
      <c r="L23" s="26" t="str">
        <f>IF('Tüm Sınıflar'!D103="","",'Tüm Sınıflar'!D103)</f>
        <v/>
      </c>
      <c r="M23" s="175" t="str">
        <f>IF('Tüm Sınıflar'!E103="","",'Tüm Sınıflar'!E103)</f>
        <v/>
      </c>
    </row>
    <row r="24" spans="2:27" s="30" customFormat="1" ht="35.1" customHeight="1" x14ac:dyDescent="0.25">
      <c r="B24" s="180"/>
      <c r="C24" s="192"/>
      <c r="D24" s="34" t="str">
        <f>IF('Tüm Sınıflar'!D24="","",'Tüm Sınıflar'!D24)</f>
        <v/>
      </c>
      <c r="E24" s="176"/>
      <c r="F24" s="28" t="str">
        <f>IF('Tüm Sınıflar'!D44="","",'Tüm Sınıflar'!D44)</f>
        <v>Öğr. Gör. Ayfer TANIŞ</v>
      </c>
      <c r="G24" s="176"/>
      <c r="H24" s="28" t="str">
        <f>IF('Tüm Sınıflar'!D64="","",'Tüm Sınıflar'!D64)</f>
        <v>Dr. Öğr. Üyesi İsmail KILIÇ</v>
      </c>
      <c r="I24" s="197"/>
      <c r="J24" s="28" t="str">
        <f>IF('Tüm Sınıflar'!D84="","",'Tüm Sınıflar'!D84)</f>
        <v>Öğr. Gör. Dr. Ensar ALEMDAR</v>
      </c>
      <c r="K24" s="176"/>
      <c r="L24" s="28" t="str">
        <f>IF('Tüm Sınıflar'!D104="","",'Tüm Sınıflar'!D104)</f>
        <v/>
      </c>
      <c r="M24" s="176"/>
    </row>
    <row r="25" spans="2:27" s="25" customFormat="1" ht="69.95" customHeight="1" x14ac:dyDescent="0.35">
      <c r="B25" s="179">
        <v>0.6875</v>
      </c>
      <c r="C25" s="192"/>
      <c r="D25" s="33" t="str">
        <f>IF('Tüm Sınıflar'!D25="","",'Tüm Sınıflar'!D25)</f>
        <v/>
      </c>
      <c r="E25" s="175" t="str">
        <f>IF('Tüm Sınıflar'!E25="","",'Tüm Sınıflar'!E25)</f>
        <v/>
      </c>
      <c r="F25" s="26" t="str">
        <f>IF('Tüm Sınıflar'!D45="","",'Tüm Sınıflar'!D45)</f>
        <v/>
      </c>
      <c r="G25" s="175">
        <f>IF('Tüm Sınıflar'!E45="","",'Tüm Sınıflar'!E45)</f>
        <v>204</v>
      </c>
      <c r="H25" s="26" t="str">
        <f>IF('Tüm Sınıflar'!D65="","",'Tüm Sınıflar'!D65)</f>
        <v>TEKNİK RESİM</v>
      </c>
      <c r="I25" s="196" t="str">
        <f>IF('Tüm Sınıflar'!E65="","",'Tüm Sınıflar'!E65)</f>
        <v>Teknik Resim Lab.</v>
      </c>
      <c r="J25" s="26" t="str">
        <f>IF('Tüm Sınıflar'!D85="","",'Tüm Sınıflar'!D85)</f>
        <v>TÜRK DİLİ-II</v>
      </c>
      <c r="K25" s="175">
        <f>IF('Tüm Sınıflar'!E81="","",'Tüm Sınıflar'!E81)</f>
        <v>206</v>
      </c>
      <c r="L25" s="26" t="str">
        <f>IF('Tüm Sınıflar'!D105="","",'Tüm Sınıflar'!D105)</f>
        <v/>
      </c>
      <c r="M25" s="175" t="str">
        <f>IF('Tüm Sınıflar'!E105="","",'Tüm Sınıflar'!E105)</f>
        <v/>
      </c>
    </row>
    <row r="26" spans="2:27" s="30" customFormat="1" ht="35.1" customHeight="1" x14ac:dyDescent="0.25">
      <c r="B26" s="180"/>
      <c r="C26" s="192"/>
      <c r="D26" s="34" t="str">
        <f>IF('Tüm Sınıflar'!D26="","",'Tüm Sınıflar'!D26)</f>
        <v/>
      </c>
      <c r="E26" s="176"/>
      <c r="F26" s="28" t="str">
        <f>IF('Tüm Sınıflar'!D46="","",'Tüm Sınıflar'!D46)</f>
        <v/>
      </c>
      <c r="G26" s="176"/>
      <c r="H26" s="28" t="str">
        <f>IF('Tüm Sınıflar'!D66="","",'Tüm Sınıflar'!D66)</f>
        <v>Dr. Öğr. Üyesi İsmail KILIÇ</v>
      </c>
      <c r="I26" s="197"/>
      <c r="J26" s="28" t="str">
        <f>IF('Tüm Sınıflar'!D86="","",'Tüm Sınıflar'!D86)</f>
        <v>Öğr. Gör. Dr. Ensar ALEMDAR</v>
      </c>
      <c r="K26" s="176"/>
      <c r="L26" s="28" t="str">
        <f>IF('Tüm Sınıflar'!D106="","",'Tüm Sınıflar'!D106)</f>
        <v/>
      </c>
      <c r="M26" s="176"/>
    </row>
    <row r="27" spans="2:27" s="25" customFormat="1" ht="69.95" customHeight="1" x14ac:dyDescent="0.35">
      <c r="B27" s="179">
        <v>0.72916666666666663</v>
      </c>
      <c r="C27" s="192"/>
      <c r="D27" s="33" t="str">
        <f>IF('Tüm Sınıflar'!D27="","",'Tüm Sınıflar'!D27)</f>
        <v/>
      </c>
      <c r="E27" s="175" t="str">
        <f>IF('Tüm Sınıflar'!E27="","",'Tüm Sınıflar'!E27)</f>
        <v/>
      </c>
      <c r="F27" s="26" t="str">
        <f>IF('Tüm Sınıflar'!D47="","",'Tüm Sınıflar'!D47)</f>
        <v/>
      </c>
      <c r="G27" s="175" t="str">
        <f>IF('Tüm Sınıflar'!E47="","",'Tüm Sınıflar'!E47)</f>
        <v/>
      </c>
      <c r="H27" s="26" t="str">
        <f>IF('Tüm Sınıflar'!D67="","",'Tüm Sınıflar'!D67)</f>
        <v/>
      </c>
      <c r="I27" s="175" t="str">
        <f>IF('Tüm Sınıflar'!E67="","",'Tüm Sınıflar'!E67)</f>
        <v/>
      </c>
      <c r="J27" s="26" t="str">
        <f>IF('Tüm Sınıflar'!D87="","",'Tüm Sınıflar'!D87)</f>
        <v/>
      </c>
      <c r="K27" s="175" t="str">
        <f>IF('Tüm Sınıflar'!E87="","",'Tüm Sınıflar'!E87)</f>
        <v/>
      </c>
      <c r="L27" s="26" t="str">
        <f>IF('Tüm Sınıflar'!D107="","",'Tüm Sınıflar'!D107)</f>
        <v/>
      </c>
      <c r="M27" s="175" t="str">
        <f>IF('Tüm Sınıflar'!E107="","",'Tüm Sınıflar'!E107)</f>
        <v/>
      </c>
    </row>
    <row r="28" spans="2:27" s="30" customFormat="1" ht="35.1" customHeight="1" thickBot="1" x14ac:dyDescent="0.3">
      <c r="B28" s="187"/>
      <c r="C28" s="193"/>
      <c r="D28" s="36" t="str">
        <f>IF('Tüm Sınıflar'!D28="","",'Tüm Sınıflar'!D28)</f>
        <v/>
      </c>
      <c r="E28" s="191"/>
      <c r="F28" s="29" t="str">
        <f>IF('Tüm Sınıflar'!D48="","",'Tüm Sınıflar'!D48)</f>
        <v/>
      </c>
      <c r="G28" s="191"/>
      <c r="H28" s="29" t="str">
        <f>IF('Tüm Sınıflar'!D68="","",'Tüm Sınıflar'!D68)</f>
        <v/>
      </c>
      <c r="I28" s="191"/>
      <c r="J28" s="29" t="str">
        <f>IF('Tüm Sınıflar'!D88="","",'Tüm Sınıflar'!D88)</f>
        <v/>
      </c>
      <c r="K28" s="191"/>
      <c r="L28" s="29" t="str">
        <f>IF('Tüm Sınıflar'!D108="","",'Tüm Sınıflar'!D108)</f>
        <v/>
      </c>
      <c r="M28" s="191"/>
    </row>
    <row r="29" spans="2:27" ht="34.5" customHeight="1" x14ac:dyDescent="0.35"/>
    <row r="30" spans="2:27" ht="29.25" customHeight="1" x14ac:dyDescent="0.35">
      <c r="G30" s="201"/>
      <c r="H30" s="201"/>
      <c r="I30" s="23"/>
      <c r="J30" s="201"/>
      <c r="K30" s="201"/>
      <c r="L30" s="16"/>
      <c r="M30" s="24"/>
    </row>
    <row r="31" spans="2:27" ht="23.25" customHeight="1" x14ac:dyDescent="0.3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2:27" ht="22.5" customHeight="1" x14ac:dyDescent="0.3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7" spans="2:13" s="41" customFormat="1" ht="24.95" customHeight="1" x14ac:dyDescent="0.3">
      <c r="B37" s="171" t="str">
        <f>B2</f>
        <v>MÜHENDİSLİK FAKÜLTESİ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 s="41" customFormat="1" ht="24.95" customHeight="1" x14ac:dyDescent="0.3">
      <c r="B38" s="171" t="str">
        <f>B3</f>
        <v>İNŞAAT MÜHENDİSLİĞİ BÖLÜMÜ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2:13" s="41" customFormat="1" ht="24.95" customHeight="1" x14ac:dyDescent="0.3">
      <c r="B39" s="171" t="str">
        <f>B4</f>
        <v>2021-2022 EĞİTİM ÖĞRETİM YILI BAHAR DÖNEMİ HAFTALIK DERS PROGRAMI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2:13" s="41" customFormat="1" ht="24.95" customHeight="1" thickBot="1" x14ac:dyDescent="0.4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3" s="12" customFormat="1" ht="50.1" customHeight="1" x14ac:dyDescent="0.25">
      <c r="B41" s="11"/>
      <c r="C41" s="31"/>
      <c r="D41" s="174" t="s">
        <v>0</v>
      </c>
      <c r="E41" s="173"/>
      <c r="F41" s="172" t="s">
        <v>1</v>
      </c>
      <c r="G41" s="173"/>
      <c r="H41" s="172" t="s">
        <v>2</v>
      </c>
      <c r="I41" s="173"/>
      <c r="J41" s="172" t="s">
        <v>3</v>
      </c>
      <c r="K41" s="173"/>
      <c r="L41" s="172" t="s">
        <v>4</v>
      </c>
      <c r="M41" s="173"/>
    </row>
    <row r="42" spans="2:13" ht="35.1" customHeight="1" x14ac:dyDescent="0.25">
      <c r="B42" s="20"/>
      <c r="C42" s="32"/>
      <c r="D42" s="17" t="s">
        <v>5</v>
      </c>
      <c r="E42" s="177" t="s">
        <v>26</v>
      </c>
      <c r="F42" s="18" t="s">
        <v>5</v>
      </c>
      <c r="G42" s="177" t="s">
        <v>26</v>
      </c>
      <c r="H42" s="18" t="s">
        <v>5</v>
      </c>
      <c r="I42" s="177" t="s">
        <v>26</v>
      </c>
      <c r="J42" s="18" t="s">
        <v>5</v>
      </c>
      <c r="K42" s="177" t="s">
        <v>26</v>
      </c>
      <c r="L42" s="18" t="s">
        <v>5</v>
      </c>
      <c r="M42" s="177" t="s">
        <v>26</v>
      </c>
    </row>
    <row r="43" spans="2:13" ht="35.1" customHeight="1" x14ac:dyDescent="0.25">
      <c r="B43" s="21"/>
      <c r="C43" s="37"/>
      <c r="D43" s="19" t="s">
        <v>6</v>
      </c>
      <c r="E43" s="178"/>
      <c r="F43" s="19" t="s">
        <v>6</v>
      </c>
      <c r="G43" s="178"/>
      <c r="H43" s="19" t="s">
        <v>6</v>
      </c>
      <c r="I43" s="178"/>
      <c r="J43" s="19" t="s">
        <v>6</v>
      </c>
      <c r="K43" s="178"/>
      <c r="L43" s="19" t="s">
        <v>6</v>
      </c>
      <c r="M43" s="178"/>
    </row>
    <row r="44" spans="2:13" s="2" customFormat="1" ht="69.95" customHeight="1" x14ac:dyDescent="0.35">
      <c r="B44" s="179">
        <v>0.35416666666666669</v>
      </c>
      <c r="C44" s="192" t="s">
        <v>15</v>
      </c>
      <c r="D44" s="33" t="str">
        <f>IF('Tüm Sınıflar'!F9="","",'Tüm Sınıflar'!F9)</f>
        <v/>
      </c>
      <c r="E44" s="175" t="str">
        <f>IF('Tüm Sınıflar'!G9="","",'Tüm Sınıflar'!G9)</f>
        <v/>
      </c>
      <c r="F44" s="26" t="str">
        <f>IF('Tüm Sınıflar'!F29="","",'Tüm Sınıflar'!F29)</f>
        <v/>
      </c>
      <c r="G44" s="175" t="str">
        <f>IF('Tüm Sınıflar'!G29="","",'Tüm Sınıflar'!G29)</f>
        <v/>
      </c>
      <c r="H44" s="26" t="str">
        <f>IF('Tüm Sınıflar'!F49="","",'Tüm Sınıflar'!F49)</f>
        <v/>
      </c>
      <c r="I44" s="175" t="str">
        <f>IF('Tüm Sınıflar'!G49="","",'Tüm Sınıflar'!G49)</f>
        <v/>
      </c>
      <c r="J44" s="26" t="str">
        <f>IF('Tüm Sınıflar'!F69="","",'Tüm Sınıflar'!F69)</f>
        <v>YAPI MALZEMESİ</v>
      </c>
      <c r="K44" s="175">
        <f>IF('Tüm Sınıflar'!G69="","",'Tüm Sınıflar'!G69)</f>
        <v>207</v>
      </c>
      <c r="L44" s="26" t="str">
        <f>IF('Tüm Sınıflar'!F89="","",'Tüm Sınıflar'!F89)</f>
        <v/>
      </c>
      <c r="M44" s="175" t="str">
        <f>IF('Tüm Sınıflar'!G89="","",'Tüm Sınıflar'!G89)</f>
        <v/>
      </c>
    </row>
    <row r="45" spans="2:13" s="5" customFormat="1" ht="35.1" customHeight="1" x14ac:dyDescent="0.3">
      <c r="B45" s="180"/>
      <c r="C45" s="192"/>
      <c r="D45" s="34" t="str">
        <f>IF('Tüm Sınıflar'!F10="","",'Tüm Sınıflar'!F10)</f>
        <v/>
      </c>
      <c r="E45" s="176"/>
      <c r="F45" s="28" t="str">
        <f>IF('Tüm Sınıflar'!F30="","",'Tüm Sınıflar'!F30)</f>
        <v/>
      </c>
      <c r="G45" s="176"/>
      <c r="H45" s="28" t="str">
        <f>IF('Tüm Sınıflar'!F50="","",'Tüm Sınıflar'!F50)</f>
        <v/>
      </c>
      <c r="I45" s="176"/>
      <c r="J45" s="28" t="str">
        <f>IF('Tüm Sınıflar'!F70="","",'Tüm Sınıflar'!F70)</f>
        <v>Arş. Gör. Dr. Saadet Gökçe GÖK</v>
      </c>
      <c r="K45" s="176"/>
      <c r="L45" s="28" t="str">
        <f>IF('Tüm Sınıflar'!F90="","",'Tüm Sınıflar'!F90)</f>
        <v/>
      </c>
      <c r="M45" s="176"/>
    </row>
    <row r="46" spans="2:13" s="2" customFormat="1" ht="69.95" customHeight="1" x14ac:dyDescent="0.35">
      <c r="B46" s="179">
        <v>0.39583333333333331</v>
      </c>
      <c r="C46" s="192"/>
      <c r="D46" s="33" t="str">
        <f>IF('Tüm Sınıflar'!F11="","",'Tüm Sınıflar'!F11)</f>
        <v>GENEL JEOFİZİK VE JEOLOJİ</v>
      </c>
      <c r="E46" s="175">
        <f>IF('Tüm Sınıflar'!G11="","",'Tüm Sınıflar'!G11)</f>
        <v>202</v>
      </c>
      <c r="F46" s="26" t="str">
        <f>IF('Tüm Sınıflar'!F31="","",'Tüm Sınıflar'!F31)</f>
        <v/>
      </c>
      <c r="G46" s="175" t="str">
        <f>IF('Tüm Sınıflar'!G31="","",'Tüm Sınıflar'!G31)</f>
        <v/>
      </c>
      <c r="H46" s="27" t="str">
        <f>IF('Tüm Sınıflar'!F51="","",'Tüm Sınıflar'!F51)</f>
        <v>AKIŞKANLAR MEKANİĞİ</v>
      </c>
      <c r="I46" s="175">
        <f>IF('Tüm Sınıflar'!G51="","",'Tüm Sınıflar'!G51)</f>
        <v>204</v>
      </c>
      <c r="J46" s="26" t="str">
        <f>IF('Tüm Sınıflar'!F71="","",'Tüm Sınıflar'!F71)</f>
        <v>YAPI MALZEMESİ</v>
      </c>
      <c r="K46" s="175">
        <f>IF('Tüm Sınıflar'!G71="","",'Tüm Sınıflar'!G71)</f>
        <v>207</v>
      </c>
      <c r="L46" s="26" t="str">
        <f>IF('Tüm Sınıflar'!F91="","",'Tüm Sınıflar'!F91)</f>
        <v/>
      </c>
      <c r="M46" s="175" t="str">
        <f>IF('Tüm Sınıflar'!G91="","",'Tüm Sınıflar'!G91)</f>
        <v/>
      </c>
    </row>
    <row r="47" spans="2:13" s="5" customFormat="1" ht="35.1" customHeight="1" x14ac:dyDescent="0.3">
      <c r="B47" s="180"/>
      <c r="C47" s="192"/>
      <c r="D47" s="34" t="str">
        <f>IF('Tüm Sınıflar'!F12="","",'Tüm Sınıflar'!F12)</f>
        <v>Doç. Dr. Orhan ARKOÇ</v>
      </c>
      <c r="E47" s="176"/>
      <c r="F47" s="28" t="str">
        <f>IF('Tüm Sınıflar'!F32="","",'Tüm Sınıflar'!F32)</f>
        <v/>
      </c>
      <c r="G47" s="176"/>
      <c r="H47" s="28" t="str">
        <f>IF('Tüm Sınıflar'!F52="","",'Tüm Sınıflar'!F52)</f>
        <v>Dr. Öğr. Üyesi Mustafa Utku YILMAZ</v>
      </c>
      <c r="I47" s="176"/>
      <c r="J47" s="28" t="str">
        <f>IF('Tüm Sınıflar'!F72="","",'Tüm Sınıflar'!F72)</f>
        <v>Arş. Gör. Dr. Saadet Gökçe GÖK</v>
      </c>
      <c r="K47" s="176"/>
      <c r="L47" s="28" t="str">
        <f>IF('Tüm Sınıflar'!F92="","",'Tüm Sınıflar'!F92)</f>
        <v/>
      </c>
      <c r="M47" s="176"/>
    </row>
    <row r="48" spans="2:13" s="2" customFormat="1" ht="69.95" customHeight="1" x14ac:dyDescent="0.35">
      <c r="B48" s="179">
        <v>0.4375</v>
      </c>
      <c r="C48" s="192"/>
      <c r="D48" s="33" t="str">
        <f>IF('Tüm Sınıflar'!F13="","",'Tüm Sınıflar'!F13)</f>
        <v>GENEL JEOFİZİK VE JEOLOJİ</v>
      </c>
      <c r="E48" s="175">
        <f>IF('Tüm Sınıflar'!G13="","",'Tüm Sınıflar'!G13)</f>
        <v>202</v>
      </c>
      <c r="F48" s="26" t="str">
        <f>IF('Tüm Sınıflar'!F33="","",'Tüm Sınıflar'!F33)</f>
        <v>İNŞAAT MÜHENDİSLİĞİNDE İŞ SAĞLIĞI VE GÜVENLİĞİ</v>
      </c>
      <c r="G48" s="175">
        <f>IF('Tüm Sınıflar'!G33="","",'Tüm Sınıflar'!G33)</f>
        <v>206</v>
      </c>
      <c r="H48" s="26" t="str">
        <f>IF('Tüm Sınıflar'!F53="","",'Tüm Sınıflar'!F53)</f>
        <v>AKIŞKANLAR MEKANİĞİ</v>
      </c>
      <c r="I48" s="175">
        <f>IF('Tüm Sınıflar'!G53="","",'Tüm Sınıflar'!G53)</f>
        <v>204</v>
      </c>
      <c r="J48" s="26" t="str">
        <f>IF('Tüm Sınıflar'!F73="","",'Tüm Sınıflar'!F73)</f>
        <v>YAPI MALZEMESİ</v>
      </c>
      <c r="K48" s="175">
        <f>IF('Tüm Sınıflar'!G73="","",'Tüm Sınıflar'!G73)</f>
        <v>207</v>
      </c>
      <c r="L48" s="26" t="str">
        <f>IF('Tüm Sınıflar'!F93="","",'Tüm Sınıflar'!F93)</f>
        <v/>
      </c>
      <c r="M48" s="175" t="str">
        <f>IF('Tüm Sınıflar'!G93="","",'Tüm Sınıflar'!G93)</f>
        <v/>
      </c>
    </row>
    <row r="49" spans="2:13" s="5" customFormat="1" ht="35.1" customHeight="1" x14ac:dyDescent="0.3">
      <c r="B49" s="180"/>
      <c r="C49" s="192"/>
      <c r="D49" s="34" t="str">
        <f>IF('Tüm Sınıflar'!F14="","",'Tüm Sınıflar'!F14)</f>
        <v>Doç. Dr. Orhan ARKOÇ</v>
      </c>
      <c r="E49" s="176"/>
      <c r="F49" s="28" t="str">
        <f>IF('Tüm Sınıflar'!F34="","",'Tüm Sınıflar'!F34)</f>
        <v>Dr. Öğr. Üyesi Ali KANDEMİR</v>
      </c>
      <c r="G49" s="176"/>
      <c r="H49" s="28" t="str">
        <f>IF('Tüm Sınıflar'!F54="","",'Tüm Sınıflar'!F54)</f>
        <v>Dr. Öğr. Üyesi Mustafa Utku YILMAZ</v>
      </c>
      <c r="I49" s="176"/>
      <c r="J49" s="28" t="str">
        <f>IF('Tüm Sınıflar'!F74="","",'Tüm Sınıflar'!F74)</f>
        <v>Arş. Gör. Dr. Saadet Gökçe GÖK</v>
      </c>
      <c r="K49" s="176"/>
      <c r="L49" s="28" t="str">
        <f>IF('Tüm Sınıflar'!F94="","",'Tüm Sınıflar'!F94)</f>
        <v/>
      </c>
      <c r="M49" s="176"/>
    </row>
    <row r="50" spans="2:13" s="2" customFormat="1" ht="69.95" customHeight="1" x14ac:dyDescent="0.35">
      <c r="B50" s="179">
        <v>0.47916666666666669</v>
      </c>
      <c r="C50" s="192"/>
      <c r="D50" s="33" t="str">
        <f>IF('Tüm Sınıflar'!F15="","",'Tüm Sınıflar'!F15)</f>
        <v>GENEL JEOFİZİK VE JEOLOJİ</v>
      </c>
      <c r="E50" s="175">
        <f>IF('Tüm Sınıflar'!G15="","",'Tüm Sınıflar'!G15)</f>
        <v>202</v>
      </c>
      <c r="F50" s="26" t="str">
        <f>IF('Tüm Sınıflar'!F35="","",'Tüm Sınıflar'!F35)</f>
        <v>İNŞAAT MÜHENDİSLİĞİNDE İŞ SAĞLIĞI VE GÜVENLİĞİ</v>
      </c>
      <c r="G50" s="175">
        <f>IF('Tüm Sınıflar'!G35="","",'Tüm Sınıflar'!G35)</f>
        <v>206</v>
      </c>
      <c r="H50" s="26" t="str">
        <f>IF('Tüm Sınıflar'!F55="","",'Tüm Sınıflar'!F55)</f>
        <v>AKIŞKANLAR MEKANİĞİ</v>
      </c>
      <c r="I50" s="175">
        <f>IF('Tüm Sınıflar'!G55="","",'Tüm Sınıflar'!G55)</f>
        <v>204</v>
      </c>
      <c r="J50" s="26" t="str">
        <f>IF('Tüm Sınıflar'!F75="","",'Tüm Sınıflar'!F75)</f>
        <v>YAPI MALZEMESİ</v>
      </c>
      <c r="K50" s="175">
        <f>IF('Tüm Sınıflar'!G75="","",'Tüm Sınıflar'!G75)</f>
        <v>207</v>
      </c>
      <c r="L50" s="26" t="str">
        <f>IF('Tüm Sınıflar'!F95="","",'Tüm Sınıflar'!F95)</f>
        <v/>
      </c>
      <c r="M50" s="175" t="str">
        <f>IF('Tüm Sınıflar'!G95="","",'Tüm Sınıflar'!G95)</f>
        <v/>
      </c>
    </row>
    <row r="51" spans="2:13" s="5" customFormat="1" ht="35.1" customHeight="1" x14ac:dyDescent="0.3">
      <c r="B51" s="180"/>
      <c r="C51" s="192"/>
      <c r="D51" s="34" t="str">
        <f>IF('Tüm Sınıflar'!F16="","",'Tüm Sınıflar'!F16)</f>
        <v>Doç. Dr. Orhan ARKOÇ</v>
      </c>
      <c r="E51" s="176"/>
      <c r="F51" s="28" t="str">
        <f>IF('Tüm Sınıflar'!F36="","",'Tüm Sınıflar'!F36)</f>
        <v>Dr. Öğr. Üyesi Ali KANDEMİR</v>
      </c>
      <c r="G51" s="176"/>
      <c r="H51" s="28" t="str">
        <f>IF('Tüm Sınıflar'!F56="","",'Tüm Sınıflar'!F56)</f>
        <v>Dr. Öğr. Üyesi Mustafa Utku YILMAZ</v>
      </c>
      <c r="I51" s="176"/>
      <c r="J51" s="28" t="str">
        <f>IF('Tüm Sınıflar'!F76="","",'Tüm Sınıflar'!F76)</f>
        <v>Arş. Gör. Dr. Saadet Gökçe GÖK</v>
      </c>
      <c r="K51" s="176"/>
      <c r="L51" s="28" t="str">
        <f>IF('Tüm Sınıflar'!F96="","",'Tüm Sınıflar'!F96)</f>
        <v/>
      </c>
      <c r="M51" s="176"/>
    </row>
    <row r="52" spans="2:13" ht="68.45" customHeight="1" x14ac:dyDescent="0.25">
      <c r="B52" s="179">
        <v>0.52083333333333337</v>
      </c>
      <c r="C52" s="192"/>
      <c r="D52" s="198" t="s">
        <v>7</v>
      </c>
      <c r="E52" s="183"/>
      <c r="F52" s="183"/>
      <c r="G52" s="183"/>
      <c r="H52" s="183"/>
      <c r="I52" s="183"/>
      <c r="J52" s="183"/>
      <c r="K52" s="183"/>
      <c r="L52" s="183"/>
      <c r="M52" s="185"/>
    </row>
    <row r="53" spans="2:13" ht="20.100000000000001" customHeight="1" x14ac:dyDescent="0.25">
      <c r="B53" s="180"/>
      <c r="C53" s="192"/>
      <c r="D53" s="199"/>
      <c r="E53" s="184"/>
      <c r="F53" s="184"/>
      <c r="G53" s="184"/>
      <c r="H53" s="184"/>
      <c r="I53" s="184"/>
      <c r="J53" s="184"/>
      <c r="K53" s="184"/>
      <c r="L53" s="184"/>
      <c r="M53" s="186"/>
    </row>
    <row r="54" spans="2:13" s="2" customFormat="1" ht="69.95" customHeight="1" x14ac:dyDescent="0.35">
      <c r="B54" s="179">
        <v>0.5625</v>
      </c>
      <c r="C54" s="192"/>
      <c r="D54" s="35" t="str">
        <f>IF('Tüm Sınıflar'!F19="","",'Tüm Sınıflar'!F19)</f>
        <v/>
      </c>
      <c r="E54" s="175" t="str">
        <f>IF('Tüm Sınıflar'!G19="","",'Tüm Sınıflar'!G19)</f>
        <v/>
      </c>
      <c r="F54" s="26" t="str">
        <f>IF('Tüm Sınıflar'!F39="","",'Tüm Sınıflar'!F39)</f>
        <v>MUKAVEMET-II</v>
      </c>
      <c r="G54" s="175">
        <f>IF('Tüm Sınıflar'!G39="","",'Tüm Sınıflar'!G39)</f>
        <v>204</v>
      </c>
      <c r="H54" s="26" t="str">
        <f>IF('Tüm Sınıflar'!F59="","",'Tüm Sınıflar'!F59)</f>
        <v>SAYISAL ANALİZ</v>
      </c>
      <c r="I54" s="175" t="s">
        <v>79</v>
      </c>
      <c r="J54" s="26" t="str">
        <f>IF('Tüm Sınıflar'!F79="","",'Tüm Sınıflar'!F79)</f>
        <v>OLASILIK VE İSTATİSTİK</v>
      </c>
      <c r="K54" s="175">
        <f>IF('Tüm Sınıflar'!G79="","",'Tüm Sınıflar'!G79)</f>
        <v>206</v>
      </c>
      <c r="L54" s="26" t="str">
        <f>IF('Tüm Sınıflar'!F99="","",'Tüm Sınıflar'!F99)</f>
        <v/>
      </c>
      <c r="M54" s="175" t="str">
        <f>IF('Tüm Sınıflar'!G99="","",'Tüm Sınıflar'!G99)</f>
        <v/>
      </c>
    </row>
    <row r="55" spans="2:13" s="5" customFormat="1" ht="35.1" customHeight="1" x14ac:dyDescent="0.3">
      <c r="B55" s="180"/>
      <c r="C55" s="192"/>
      <c r="D55" s="34" t="str">
        <f>IF('Tüm Sınıflar'!F20="","",'Tüm Sınıflar'!F20)</f>
        <v/>
      </c>
      <c r="E55" s="176"/>
      <c r="F55" s="28" t="str">
        <f>IF('Tüm Sınıflar'!F40="","",'Tüm Sınıflar'!F40)</f>
        <v>Dr. Öğr. Üyesi Merve ERMİŞ</v>
      </c>
      <c r="G55" s="176"/>
      <c r="H55" s="28" t="str">
        <f>IF('Tüm Sınıflar'!F60="","",'Tüm Sınıflar'!F60)</f>
        <v>Dr. Öğr. Üyesi Nihan ÇINAR</v>
      </c>
      <c r="I55" s="202"/>
      <c r="J55" s="28" t="str">
        <f>IF('Tüm Sınıflar'!F80="","",'Tüm Sınıflar'!F80)</f>
        <v>Arş. Gör. Dr. İlker ŞAHİNOĞLU</v>
      </c>
      <c r="K55" s="176"/>
      <c r="L55" s="28" t="str">
        <f>IF('Tüm Sınıflar'!F100="","",'Tüm Sınıflar'!F100)</f>
        <v/>
      </c>
      <c r="M55" s="176"/>
    </row>
    <row r="56" spans="2:13" s="2" customFormat="1" ht="69.95" customHeight="1" x14ac:dyDescent="0.35">
      <c r="B56" s="179">
        <v>0.60416666666666663</v>
      </c>
      <c r="C56" s="192"/>
      <c r="D56" s="33" t="str">
        <f>IF('Tüm Sınıflar'!F21="","",'Tüm Sınıflar'!F21)</f>
        <v/>
      </c>
      <c r="E56" s="175" t="str">
        <f>IF('Tüm Sınıflar'!G21="","",'Tüm Sınıflar'!G21)</f>
        <v/>
      </c>
      <c r="F56" s="26" t="str">
        <f>IF('Tüm Sınıflar'!F41="","",'Tüm Sınıflar'!F41)</f>
        <v>MUKAVEMET-II</v>
      </c>
      <c r="G56" s="175">
        <f>IF('Tüm Sınıflar'!G41="","",'Tüm Sınıflar'!G41)</f>
        <v>204</v>
      </c>
      <c r="H56" s="26" t="str">
        <f>IF('Tüm Sınıflar'!F61="","",'Tüm Sınıflar'!F61)</f>
        <v>SAYISAL ANALİZ</v>
      </c>
      <c r="I56" s="202"/>
      <c r="J56" s="26" t="str">
        <f>IF('Tüm Sınıflar'!F81="","",'Tüm Sınıflar'!F81)</f>
        <v>OLASILIK VE İSTATİSTİK</v>
      </c>
      <c r="K56" s="175">
        <f>IF('Tüm Sınıflar'!G81="","",'Tüm Sınıflar'!G81)</f>
        <v>206</v>
      </c>
      <c r="L56" s="26" t="str">
        <f>IF('Tüm Sınıflar'!F101="","",'Tüm Sınıflar'!F101)</f>
        <v/>
      </c>
      <c r="M56" s="175" t="str">
        <f>IF('Tüm Sınıflar'!G101="","",'Tüm Sınıflar'!G101)</f>
        <v/>
      </c>
    </row>
    <row r="57" spans="2:13" s="5" customFormat="1" ht="35.1" customHeight="1" x14ac:dyDescent="0.3">
      <c r="B57" s="180"/>
      <c r="C57" s="192"/>
      <c r="D57" s="34" t="str">
        <f>IF('Tüm Sınıflar'!F22="","",'Tüm Sınıflar'!F22)</f>
        <v/>
      </c>
      <c r="E57" s="176"/>
      <c r="F57" s="28" t="str">
        <f>IF('Tüm Sınıflar'!F42="","",'Tüm Sınıflar'!F42)</f>
        <v>Dr. Öğr. Üyesi Merve ERMİŞ</v>
      </c>
      <c r="G57" s="176"/>
      <c r="H57" s="28" t="str">
        <f>IF('Tüm Sınıflar'!F62="","",'Tüm Sınıflar'!F62)</f>
        <v>Dr. Öğr. Üyesi Nihan ÇINAR</v>
      </c>
      <c r="I57" s="202"/>
      <c r="J57" s="28" t="str">
        <f>IF('Tüm Sınıflar'!F82="","",'Tüm Sınıflar'!F82)</f>
        <v>Arş. Gör. Dr. İlker ŞAHİNOĞLU</v>
      </c>
      <c r="K57" s="176"/>
      <c r="L57" s="28" t="str">
        <f>IF('Tüm Sınıflar'!F102="","",'Tüm Sınıflar'!F102)</f>
        <v/>
      </c>
      <c r="M57" s="176"/>
    </row>
    <row r="58" spans="2:13" s="2" customFormat="1" ht="69.95" customHeight="1" x14ac:dyDescent="0.35">
      <c r="B58" s="179">
        <v>0.64583333333333337</v>
      </c>
      <c r="C58" s="192"/>
      <c r="D58" s="33" t="str">
        <f>IF('Tüm Sınıflar'!F23="","",'Tüm Sınıflar'!F23)</f>
        <v/>
      </c>
      <c r="E58" s="175" t="str">
        <f>IF('Tüm Sınıflar'!G23="","",'Tüm Sınıflar'!G23)</f>
        <v/>
      </c>
      <c r="F58" s="26" t="str">
        <f>IF('Tüm Sınıflar'!F43="","",'Tüm Sınıflar'!F43)</f>
        <v>MUKAVEMET-II</v>
      </c>
      <c r="G58" s="175">
        <f>IF('Tüm Sınıflar'!G43="","",'Tüm Sınıflar'!G43)</f>
        <v>204</v>
      </c>
      <c r="H58" s="26" t="str">
        <f>IF('Tüm Sınıflar'!F63="","",'Tüm Sınıflar'!F63)</f>
        <v>SAYISAL ANALİZ</v>
      </c>
      <c r="I58" s="202"/>
      <c r="J58" s="26" t="str">
        <f>IF('Tüm Sınıflar'!F83="","",'Tüm Sınıflar'!F83)</f>
        <v/>
      </c>
      <c r="K58" s="175" t="str">
        <f>IF('Tüm Sınıflar'!G83="","",'Tüm Sınıflar'!G83)</f>
        <v/>
      </c>
      <c r="L58" s="26" t="str">
        <f>IF('Tüm Sınıflar'!F103="","",'Tüm Sınıflar'!F103)</f>
        <v/>
      </c>
      <c r="M58" s="175" t="str">
        <f>IF('Tüm Sınıflar'!G103="","",'Tüm Sınıflar'!G103)</f>
        <v/>
      </c>
    </row>
    <row r="59" spans="2:13" s="5" customFormat="1" ht="35.1" customHeight="1" x14ac:dyDescent="0.3">
      <c r="B59" s="180"/>
      <c r="C59" s="192"/>
      <c r="D59" s="34" t="str">
        <f>IF('Tüm Sınıflar'!F24="","",'Tüm Sınıflar'!F24)</f>
        <v/>
      </c>
      <c r="E59" s="176"/>
      <c r="F59" s="28" t="str">
        <f>IF('Tüm Sınıflar'!F44="","",'Tüm Sınıflar'!F44)</f>
        <v>Dr. Öğr. Üyesi Merve ERMİŞ</v>
      </c>
      <c r="G59" s="176"/>
      <c r="H59" s="28" t="str">
        <f>IF('Tüm Sınıflar'!F64="","",'Tüm Sınıflar'!F64)</f>
        <v>Dr. Öğr. Üyesi Nihan ÇINAR</v>
      </c>
      <c r="I59" s="176"/>
      <c r="J59" s="28" t="str">
        <f>IF('Tüm Sınıflar'!F84="","",'Tüm Sınıflar'!F84)</f>
        <v/>
      </c>
      <c r="K59" s="176"/>
      <c r="L59" s="28" t="str">
        <f>IF('Tüm Sınıflar'!F104="","",'Tüm Sınıflar'!F104)</f>
        <v/>
      </c>
      <c r="M59" s="176"/>
    </row>
    <row r="60" spans="2:13" s="2" customFormat="1" ht="69.95" customHeight="1" x14ac:dyDescent="0.35">
      <c r="B60" s="179">
        <v>0.6875</v>
      </c>
      <c r="C60" s="192"/>
      <c r="D60" s="33" t="str">
        <f>IF('Tüm Sınıflar'!F25="","",'Tüm Sınıflar'!F25)</f>
        <v/>
      </c>
      <c r="E60" s="175" t="str">
        <f>IF('Tüm Sınıflar'!G25="","",'Tüm Sınıflar'!G25)</f>
        <v/>
      </c>
      <c r="F60" s="26" t="str">
        <f>IF('Tüm Sınıflar'!F45="","",'Tüm Sınıflar'!F45)</f>
        <v>MUKAVEMET-II</v>
      </c>
      <c r="G60" s="175">
        <f>IF('Tüm Sınıflar'!G45="","",'Tüm Sınıflar'!G45)</f>
        <v>204</v>
      </c>
      <c r="H60" s="26" t="str">
        <f>IF('Tüm Sınıflar'!F65="","",'Tüm Sınıflar'!F65)</f>
        <v/>
      </c>
      <c r="I60" s="175" t="str">
        <f>IF('Tüm Sınıflar'!G65="","",'Tüm Sınıflar'!G65)</f>
        <v/>
      </c>
      <c r="J60" s="26" t="str">
        <f>IF('Tüm Sınıflar'!F85="","",'Tüm Sınıflar'!F85)</f>
        <v/>
      </c>
      <c r="K60" s="175" t="str">
        <f>IF('Tüm Sınıflar'!G85="","",'Tüm Sınıflar'!G85)</f>
        <v/>
      </c>
      <c r="L60" s="26" t="str">
        <f>IF('Tüm Sınıflar'!F105="","",'Tüm Sınıflar'!F105)</f>
        <v/>
      </c>
      <c r="M60" s="175" t="str">
        <f>IF('Tüm Sınıflar'!G105="","",'Tüm Sınıflar'!G105)</f>
        <v/>
      </c>
    </row>
    <row r="61" spans="2:13" s="5" customFormat="1" ht="35.1" customHeight="1" x14ac:dyDescent="0.3">
      <c r="B61" s="180"/>
      <c r="C61" s="192"/>
      <c r="D61" s="34" t="str">
        <f>IF('Tüm Sınıflar'!F26="","",'Tüm Sınıflar'!F26)</f>
        <v/>
      </c>
      <c r="E61" s="176"/>
      <c r="F61" s="28" t="str">
        <f>IF('Tüm Sınıflar'!F46="","",'Tüm Sınıflar'!F46)</f>
        <v>Dr. Öğr. Üyesi Merve ERMİŞ</v>
      </c>
      <c r="G61" s="176"/>
      <c r="H61" s="28" t="str">
        <f>IF('Tüm Sınıflar'!F66="","",'Tüm Sınıflar'!F66)</f>
        <v/>
      </c>
      <c r="I61" s="176"/>
      <c r="J61" s="28" t="str">
        <f>IF('Tüm Sınıflar'!F86="","",'Tüm Sınıflar'!F86)</f>
        <v/>
      </c>
      <c r="K61" s="176"/>
      <c r="L61" s="28" t="str">
        <f>IF('Tüm Sınıflar'!F106="","",'Tüm Sınıflar'!F106)</f>
        <v/>
      </c>
      <c r="M61" s="176"/>
    </row>
    <row r="62" spans="2:13" s="2" customFormat="1" ht="69.95" customHeight="1" x14ac:dyDescent="0.35">
      <c r="B62" s="179">
        <v>0.72916666666666663</v>
      </c>
      <c r="C62" s="192"/>
      <c r="D62" s="33" t="str">
        <f>IF('Tüm Sınıflar'!F27="","",'Tüm Sınıflar'!F27)</f>
        <v/>
      </c>
      <c r="E62" s="175" t="str">
        <f>IF('Tüm Sınıflar'!G27="","",'Tüm Sınıflar'!G27)</f>
        <v/>
      </c>
      <c r="F62" s="26" t="str">
        <f>IF('Tüm Sınıflar'!F47="","",'Tüm Sınıflar'!F47)</f>
        <v/>
      </c>
      <c r="G62" s="175" t="str">
        <f>IF('Tüm Sınıflar'!G47="","",'Tüm Sınıflar'!G47)</f>
        <v/>
      </c>
      <c r="H62" s="26" t="str">
        <f>IF('Tüm Sınıflar'!F67="","",'Tüm Sınıflar'!F67)</f>
        <v/>
      </c>
      <c r="I62" s="175" t="str">
        <f>IF('Tüm Sınıflar'!G67="","",'Tüm Sınıflar'!G67)</f>
        <v/>
      </c>
      <c r="J62" s="26" t="str">
        <f>IF('Tüm Sınıflar'!F87="","",'Tüm Sınıflar'!F87)</f>
        <v/>
      </c>
      <c r="K62" s="175" t="str">
        <f>IF('Tüm Sınıflar'!G87="","",'Tüm Sınıflar'!G87)</f>
        <v/>
      </c>
      <c r="L62" s="26" t="str">
        <f>IF('Tüm Sınıflar'!F107="","",'Tüm Sınıflar'!F107)</f>
        <v/>
      </c>
      <c r="M62" s="175" t="str">
        <f>IF('Tüm Sınıflar'!G107="","",'Tüm Sınıflar'!G107)</f>
        <v/>
      </c>
    </row>
    <row r="63" spans="2:13" s="5" customFormat="1" ht="35.1" customHeight="1" thickBot="1" x14ac:dyDescent="0.35">
      <c r="B63" s="187"/>
      <c r="C63" s="193"/>
      <c r="D63" s="36" t="str">
        <f>IF('Tüm Sınıflar'!F28="","",'Tüm Sınıflar'!F28)</f>
        <v/>
      </c>
      <c r="E63" s="191"/>
      <c r="F63" s="29" t="str">
        <f>IF('Tüm Sınıflar'!F48="","",'Tüm Sınıflar'!F48)</f>
        <v/>
      </c>
      <c r="G63" s="191"/>
      <c r="H63" s="29" t="str">
        <f>IF('Tüm Sınıflar'!F68="","",'Tüm Sınıflar'!F68)</f>
        <v/>
      </c>
      <c r="I63" s="191"/>
      <c r="J63" s="29" t="str">
        <f>IF('Tüm Sınıflar'!F88="","",'Tüm Sınıflar'!F88)</f>
        <v/>
      </c>
      <c r="K63" s="191"/>
      <c r="L63" s="29" t="str">
        <f>IF('Tüm Sınıflar'!F108="","",'Tüm Sınıflar'!F108)</f>
        <v/>
      </c>
      <c r="M63" s="191"/>
    </row>
    <row r="64" spans="2:13" ht="34.5" customHeight="1" x14ac:dyDescent="0.35"/>
    <row r="65" spans="2:13" ht="29.25" customHeight="1" x14ac:dyDescent="0.35">
      <c r="G65" s="201"/>
      <c r="H65" s="201"/>
      <c r="I65" s="23"/>
      <c r="J65" s="201"/>
      <c r="K65" s="201"/>
      <c r="L65" s="16"/>
    </row>
    <row r="66" spans="2:13" ht="22.5" x14ac:dyDescent="0.3">
      <c r="B66" s="7"/>
      <c r="C66" s="8"/>
      <c r="D66" s="10"/>
      <c r="F66" s="10"/>
      <c r="H66" s="10"/>
      <c r="J66" s="200"/>
      <c r="K66" s="200"/>
      <c r="L66" s="200"/>
      <c r="M66" s="200"/>
    </row>
    <row r="67" spans="2:13" ht="22.5" x14ac:dyDescent="0.3">
      <c r="B67" s="7"/>
      <c r="C67" s="8"/>
      <c r="D67" s="10"/>
      <c r="F67" s="10"/>
      <c r="H67" s="10"/>
      <c r="J67" s="200"/>
      <c r="K67" s="200"/>
      <c r="L67" s="200"/>
      <c r="M67" s="200"/>
    </row>
    <row r="71" spans="2:13" s="41" customFormat="1" ht="24.95" customHeight="1" x14ac:dyDescent="0.3">
      <c r="B71" s="171" t="str">
        <f>B2</f>
        <v>MÜHENDİSLİK FAKÜLTESİ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2:13" s="41" customFormat="1" ht="24.95" customHeight="1" x14ac:dyDescent="0.3">
      <c r="B72" s="171" t="str">
        <f>B3</f>
        <v>İNŞAAT MÜHENDİSLİĞİ BÖLÜMÜ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2:13" s="41" customFormat="1" ht="24.95" customHeight="1" x14ac:dyDescent="0.3">
      <c r="B73" s="171" t="str">
        <f>B4</f>
        <v>2021-2022 EĞİTİM ÖĞRETİM YILI BAHAR DÖNEMİ HAFTALIK DERS PROGRAMI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2:13" s="41" customFormat="1" ht="24.95" customHeight="1" thickBot="1" x14ac:dyDescent="0.4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</row>
    <row r="75" spans="2:13" s="12" customFormat="1" ht="50.1" customHeight="1" x14ac:dyDescent="0.25">
      <c r="B75" s="11"/>
      <c r="C75" s="31"/>
      <c r="D75" s="174" t="s">
        <v>0</v>
      </c>
      <c r="E75" s="173"/>
      <c r="F75" s="172" t="s">
        <v>1</v>
      </c>
      <c r="G75" s="173"/>
      <c r="H75" s="172" t="s">
        <v>2</v>
      </c>
      <c r="I75" s="173"/>
      <c r="J75" s="172" t="s">
        <v>3</v>
      </c>
      <c r="K75" s="173"/>
      <c r="L75" s="172" t="s">
        <v>4</v>
      </c>
      <c r="M75" s="173"/>
    </row>
    <row r="76" spans="2:13" ht="35.1" customHeight="1" x14ac:dyDescent="0.25">
      <c r="B76" s="20"/>
      <c r="C76" s="32"/>
      <c r="D76" s="17" t="s">
        <v>5</v>
      </c>
      <c r="E76" s="177" t="s">
        <v>26</v>
      </c>
      <c r="F76" s="18" t="s">
        <v>5</v>
      </c>
      <c r="G76" s="177" t="s">
        <v>26</v>
      </c>
      <c r="H76" s="18" t="s">
        <v>5</v>
      </c>
      <c r="I76" s="177" t="s">
        <v>26</v>
      </c>
      <c r="J76" s="18" t="s">
        <v>5</v>
      </c>
      <c r="K76" s="177" t="s">
        <v>26</v>
      </c>
      <c r="L76" s="18" t="s">
        <v>5</v>
      </c>
      <c r="M76" s="177" t="s">
        <v>26</v>
      </c>
    </row>
    <row r="77" spans="2:13" ht="35.1" customHeight="1" x14ac:dyDescent="0.25">
      <c r="B77" s="21"/>
      <c r="C77" s="37"/>
      <c r="D77" s="19" t="s">
        <v>6</v>
      </c>
      <c r="E77" s="178"/>
      <c r="F77" s="19" t="s">
        <v>6</v>
      </c>
      <c r="G77" s="178"/>
      <c r="H77" s="19" t="s">
        <v>6</v>
      </c>
      <c r="I77" s="178"/>
      <c r="J77" s="19" t="s">
        <v>6</v>
      </c>
      <c r="K77" s="178"/>
      <c r="L77" s="19" t="s">
        <v>6</v>
      </c>
      <c r="M77" s="178"/>
    </row>
    <row r="78" spans="2:13" s="2" customFormat="1" ht="69.95" customHeight="1" x14ac:dyDescent="0.35">
      <c r="B78" s="179">
        <v>0.35416666666666669</v>
      </c>
      <c r="C78" s="192" t="s">
        <v>16</v>
      </c>
      <c r="D78" s="33" t="str">
        <f>IF('Tüm Sınıflar'!H9="","",'Tüm Sınıflar'!H9)</f>
        <v/>
      </c>
      <c r="E78" s="175" t="str">
        <f>IF('Tüm Sınıflar'!I9="","",'Tüm Sınıflar'!I9)</f>
        <v/>
      </c>
      <c r="F78" s="26" t="str">
        <f>IF('Tüm Sınıflar'!H29="","",'Tüm Sınıflar'!H29)</f>
        <v/>
      </c>
      <c r="G78" s="175" t="str">
        <f>IF('Tüm Sınıflar'!I29="","",'Tüm Sınıflar'!I29)</f>
        <v/>
      </c>
      <c r="H78" s="26" t="str">
        <f>IF('Tüm Sınıflar'!H49="","",'Tüm Sınıflar'!H49)</f>
        <v/>
      </c>
      <c r="I78" s="175" t="str">
        <f>IF('Tüm Sınıflar'!I49="","",'Tüm Sınıflar'!I49)</f>
        <v/>
      </c>
      <c r="J78" s="26" t="str">
        <f>IF('Tüm Sınıflar'!H69="","",'Tüm Sınıflar'!H69)</f>
        <v/>
      </c>
      <c r="K78" s="175" t="str">
        <f>IF('Tüm Sınıflar'!I69="","",'Tüm Sınıflar'!I69)</f>
        <v/>
      </c>
      <c r="L78" s="26" t="str">
        <f>IF('Tüm Sınıflar'!H89="","",'Tüm Sınıflar'!H89)</f>
        <v/>
      </c>
      <c r="M78" s="175" t="str">
        <f>IF('Tüm Sınıflar'!I89="","",'Tüm Sınıflar'!I89)</f>
        <v/>
      </c>
    </row>
    <row r="79" spans="2:13" s="5" customFormat="1" ht="35.1" customHeight="1" x14ac:dyDescent="0.3">
      <c r="B79" s="180"/>
      <c r="C79" s="192"/>
      <c r="D79" s="34" t="str">
        <f>IF('Tüm Sınıflar'!H10="","",'Tüm Sınıflar'!H10)</f>
        <v/>
      </c>
      <c r="E79" s="176"/>
      <c r="F79" s="28" t="str">
        <f>IF('Tüm Sınıflar'!H30="","",'Tüm Sınıflar'!H30)</f>
        <v/>
      </c>
      <c r="G79" s="176"/>
      <c r="H79" s="28" t="str">
        <f>IF('Tüm Sınıflar'!H50="","",'Tüm Sınıflar'!H50)</f>
        <v/>
      </c>
      <c r="I79" s="176"/>
      <c r="J79" s="28" t="str">
        <f>IF('Tüm Sınıflar'!H70="","",'Tüm Sınıflar'!H70)</f>
        <v/>
      </c>
      <c r="K79" s="176"/>
      <c r="L79" s="28" t="str">
        <f>IF('Tüm Sınıflar'!H90="","",'Tüm Sınıflar'!H90)</f>
        <v/>
      </c>
      <c r="M79" s="176"/>
    </row>
    <row r="80" spans="2:13" s="2" customFormat="1" ht="69.95" customHeight="1" x14ac:dyDescent="0.35">
      <c r="B80" s="179">
        <v>0.39583333333333331</v>
      </c>
      <c r="C80" s="192"/>
      <c r="D80" s="33" t="str">
        <f>IF('Tüm Sınıflar'!H11="","",'Tüm Sınıflar'!H11)</f>
        <v>ZEMİN MEKANİĞİ-II</v>
      </c>
      <c r="E80" s="175">
        <f>IF('Tüm Sınıflar'!I11="","",'Tüm Sınıflar'!I11)</f>
        <v>204</v>
      </c>
      <c r="F80" s="26" t="str">
        <f>IF('Tüm Sınıflar'!H31="","",'Tüm Sınıflar'!H31)</f>
        <v>HİDROLOJİ</v>
      </c>
      <c r="G80" s="175">
        <f>IF('Tüm Sınıflar'!I31="","",'Tüm Sınıflar'!I31)</f>
        <v>204</v>
      </c>
      <c r="H80" s="27" t="str">
        <f>IF('Tüm Sınıflar'!H51="","",'Tüm Sınıflar'!H51)</f>
        <v>İNŞAAT MÜHENDİSLERİ İÇİN İNGİLİZCE-II (S)</v>
      </c>
      <c r="I80" s="175">
        <f>IF('Tüm Sınıflar'!I51="","",'Tüm Sınıflar'!I51)</f>
        <v>201</v>
      </c>
      <c r="J80" s="26" t="str">
        <f>IF('Tüm Sınıflar'!H71="","",'Tüm Sınıflar'!H71)</f>
        <v>TOPRAK İŞLERİ VE DEMİRYOLU MÜHENDİSLİĞİ</v>
      </c>
      <c r="K80" s="175">
        <f>IF('Tüm Sınıflar'!I71="","",'Tüm Sınıflar'!I71)</f>
        <v>204</v>
      </c>
      <c r="L80" s="26" t="str">
        <f>IF('Tüm Sınıflar'!H91="","",'Tüm Sınıflar'!H91)</f>
        <v>BETON KATKI MALZEMELERİ (S)</v>
      </c>
      <c r="M80" s="175">
        <f>IF('Tüm Sınıflar'!I91="","",'Tüm Sınıflar'!I91)</f>
        <v>206</v>
      </c>
    </row>
    <row r="81" spans="2:13" s="5" customFormat="1" ht="35.1" customHeight="1" x14ac:dyDescent="0.3">
      <c r="B81" s="180"/>
      <c r="C81" s="192"/>
      <c r="D81" s="34" t="str">
        <f>IF('Tüm Sınıflar'!H12="","",'Tüm Sınıflar'!H12)</f>
        <v>Dr. Öğr. Üyesi Erdinç KESKİN</v>
      </c>
      <c r="E81" s="176"/>
      <c r="F81" s="28" t="str">
        <f>IF('Tüm Sınıflar'!H32="","",'Tüm Sınıflar'!H32)</f>
        <v>Dr. Öğr. Üyesi Mustafa Utku YILMAZ</v>
      </c>
      <c r="G81" s="176"/>
      <c r="H81" s="28" t="str">
        <f>IF('Tüm Sınıflar'!H52="","",'Tüm Sınıflar'!H52)</f>
        <v>Dr.Öğr.Üyesi Kadir KILINÇ</v>
      </c>
      <c r="I81" s="176"/>
      <c r="J81" s="28" t="str">
        <f>IF('Tüm Sınıflar'!H72="","",'Tüm Sınıflar'!H72)</f>
        <v>Arş. Gör. Dr. İlker ŞAHİNOĞLU</v>
      </c>
      <c r="K81" s="176"/>
      <c r="L81" s="28" t="str">
        <f>IF('Tüm Sınıflar'!H92="","",'Tüm Sınıflar'!H92)</f>
        <v>Arş. Gör. Dr. Saadet Gökçe GÖK</v>
      </c>
      <c r="M81" s="176"/>
    </row>
    <row r="82" spans="2:13" s="2" customFormat="1" ht="69.95" customHeight="1" x14ac:dyDescent="0.35">
      <c r="B82" s="179">
        <v>0.4375</v>
      </c>
      <c r="C82" s="192"/>
      <c r="D82" s="33" t="str">
        <f>IF('Tüm Sınıflar'!H13="","",'Tüm Sınıflar'!H13)</f>
        <v>ZEMİN MEKANİĞİ-II</v>
      </c>
      <c r="E82" s="175">
        <f>IF('Tüm Sınıflar'!I13="","",'Tüm Sınıflar'!I13)</f>
        <v>204</v>
      </c>
      <c r="F82" s="26" t="str">
        <f>IF('Tüm Sınıflar'!H33="","",'Tüm Sınıflar'!H33)</f>
        <v>HİDROLOJİ</v>
      </c>
      <c r="G82" s="175">
        <f>IF('Tüm Sınıflar'!I33="","",'Tüm Sınıflar'!I33)</f>
        <v>204</v>
      </c>
      <c r="H82" s="26" t="str">
        <f>IF('Tüm Sınıflar'!H53="","",'Tüm Sınıflar'!H53)</f>
        <v>İNŞAAT MÜHENDİSLERİ İÇİN İNGİLİZCE-II (S)</v>
      </c>
      <c r="I82" s="175">
        <f>IF('Tüm Sınıflar'!I53="","",'Tüm Sınıflar'!I53)</f>
        <v>201</v>
      </c>
      <c r="J82" s="26" t="str">
        <f>IF('Tüm Sınıflar'!H73="","",'Tüm Sınıflar'!H73)</f>
        <v>TOPRAK İŞLERİ VE DEMİRYOLU MÜHENDİSLİĞİ</v>
      </c>
      <c r="K82" s="175">
        <f>IF('Tüm Sınıflar'!I73="","",'Tüm Sınıflar'!I73)</f>
        <v>204</v>
      </c>
      <c r="L82" s="26" t="str">
        <f>IF('Tüm Sınıflar'!H93="","",'Tüm Sınıflar'!H93)</f>
        <v>BETON KATKI MALZEMELERİ (S)</v>
      </c>
      <c r="M82" s="175">
        <f>IF('Tüm Sınıflar'!I93="","",'Tüm Sınıflar'!I93)</f>
        <v>206</v>
      </c>
    </row>
    <row r="83" spans="2:13" s="5" customFormat="1" ht="35.1" customHeight="1" x14ac:dyDescent="0.3">
      <c r="B83" s="180"/>
      <c r="C83" s="192"/>
      <c r="D83" s="34" t="str">
        <f>IF('Tüm Sınıflar'!H14="","",'Tüm Sınıflar'!H14)</f>
        <v>Dr. Öğr. Üyesi Erdinç KESKİN</v>
      </c>
      <c r="E83" s="176"/>
      <c r="F83" s="28" t="str">
        <f>IF('Tüm Sınıflar'!H34="","",'Tüm Sınıflar'!H34)</f>
        <v>Dr. Öğr. Üyesi Mustafa Utku YILMAZ</v>
      </c>
      <c r="G83" s="176"/>
      <c r="H83" s="28" t="str">
        <f>IF('Tüm Sınıflar'!H54="","",'Tüm Sınıflar'!H54)</f>
        <v>Dr.Öğr.Üyesi Kadir KILINÇ</v>
      </c>
      <c r="I83" s="176"/>
      <c r="J83" s="28" t="str">
        <f>IF('Tüm Sınıflar'!H74="","",'Tüm Sınıflar'!H74)</f>
        <v>Arş. Gör. Dr. İlker ŞAHİNOĞLU</v>
      </c>
      <c r="K83" s="176"/>
      <c r="L83" s="28" t="str">
        <f>IF('Tüm Sınıflar'!H94="","",'Tüm Sınıflar'!H94)</f>
        <v>Arş. Gör. Dr. Saadet Gökçe GÖK</v>
      </c>
      <c r="M83" s="176"/>
    </row>
    <row r="84" spans="2:13" s="2" customFormat="1" ht="69.95" customHeight="1" x14ac:dyDescent="0.35">
      <c r="B84" s="179">
        <v>0.47916666666666669</v>
      </c>
      <c r="C84" s="192"/>
      <c r="D84" s="33" t="str">
        <f>IF('Tüm Sınıflar'!H15="","",'Tüm Sınıflar'!H15)</f>
        <v>ZEMİN MEKANİĞİ-II</v>
      </c>
      <c r="E84" s="175">
        <f>IF('Tüm Sınıflar'!I15="","",'Tüm Sınıflar'!I15)</f>
        <v>204</v>
      </c>
      <c r="F84" s="26" t="str">
        <f>IF('Tüm Sınıflar'!H35="","",'Tüm Sınıflar'!H35)</f>
        <v>HİDROLOJİ</v>
      </c>
      <c r="G84" s="175">
        <f>IF('Tüm Sınıflar'!I35="","",'Tüm Sınıflar'!I35)</f>
        <v>204</v>
      </c>
      <c r="H84" s="26" t="str">
        <f>IF('Tüm Sınıflar'!H55="","",'Tüm Sınıflar'!H55)</f>
        <v>İNŞAAT MÜHENDİSLERİ İÇİN İNGİLİZCE-II (S)</v>
      </c>
      <c r="I84" s="175">
        <f>IF('Tüm Sınıflar'!I55="","",'Tüm Sınıflar'!I55)</f>
        <v>201</v>
      </c>
      <c r="J84" s="26" t="str">
        <f>IF('Tüm Sınıflar'!H75="","",'Tüm Sınıflar'!H75)</f>
        <v>TOPRAK İŞLERİ VE DEMİRYOLU MÜHENDİSLİĞİ</v>
      </c>
      <c r="K84" s="175">
        <f>IF('Tüm Sınıflar'!I75="","",'Tüm Sınıflar'!I75)</f>
        <v>204</v>
      </c>
      <c r="L84" s="26" t="str">
        <f>IF('Tüm Sınıflar'!H95="","",'Tüm Sınıflar'!H95)</f>
        <v>BETON KATKI MALZEMELERİ (S)</v>
      </c>
      <c r="M84" s="175">
        <f>IF('Tüm Sınıflar'!I95="","",'Tüm Sınıflar'!I95)</f>
        <v>206</v>
      </c>
    </row>
    <row r="85" spans="2:13" s="5" customFormat="1" ht="35.1" customHeight="1" x14ac:dyDescent="0.3">
      <c r="B85" s="180"/>
      <c r="C85" s="192"/>
      <c r="D85" s="34" t="str">
        <f>IF('Tüm Sınıflar'!H16="","",'Tüm Sınıflar'!H16)</f>
        <v>Dr. Öğr. Üyesi Erdinç KESKİN</v>
      </c>
      <c r="E85" s="176"/>
      <c r="F85" s="28" t="str">
        <f>IF('Tüm Sınıflar'!H36="","",'Tüm Sınıflar'!H36)</f>
        <v>Dr. Öğr. Üyesi Mustafa Utku YILMAZ</v>
      </c>
      <c r="G85" s="176"/>
      <c r="H85" s="28" t="str">
        <f>IF('Tüm Sınıflar'!H56="","",'Tüm Sınıflar'!H56)</f>
        <v>Dr.Öğr.Üyesi Kadir KILINÇ</v>
      </c>
      <c r="I85" s="176"/>
      <c r="J85" s="28" t="str">
        <f>IF('Tüm Sınıflar'!H76="","",'Tüm Sınıflar'!H76)</f>
        <v>Arş. Gör. Dr. İlker ŞAHİNOĞLU</v>
      </c>
      <c r="K85" s="176"/>
      <c r="L85" s="28" t="str">
        <f>IF('Tüm Sınıflar'!H96="","",'Tüm Sınıflar'!H96)</f>
        <v>Arş. Gör. Dr. Saadet Gökçe GÖK</v>
      </c>
      <c r="M85" s="176"/>
    </row>
    <row r="86" spans="2:13" ht="20.100000000000001" customHeight="1" x14ac:dyDescent="0.25">
      <c r="B86" s="179">
        <v>0.52083333333333337</v>
      </c>
      <c r="C86" s="192"/>
      <c r="D86" s="198" t="s">
        <v>7</v>
      </c>
      <c r="E86" s="183"/>
      <c r="F86" s="183"/>
      <c r="G86" s="183"/>
      <c r="H86" s="183"/>
      <c r="I86" s="183"/>
      <c r="J86" s="183"/>
      <c r="K86" s="183"/>
      <c r="L86" s="183"/>
      <c r="M86" s="185"/>
    </row>
    <row r="87" spans="2:13" ht="20.100000000000001" customHeight="1" x14ac:dyDescent="0.25">
      <c r="B87" s="180"/>
      <c r="C87" s="192"/>
      <c r="D87" s="199"/>
      <c r="E87" s="184"/>
      <c r="F87" s="184"/>
      <c r="G87" s="184"/>
      <c r="H87" s="184"/>
      <c r="I87" s="184"/>
      <c r="J87" s="184"/>
      <c r="K87" s="184"/>
      <c r="L87" s="184"/>
      <c r="M87" s="186"/>
    </row>
    <row r="88" spans="2:13" s="2" customFormat="1" ht="69.95" customHeight="1" x14ac:dyDescent="0.35">
      <c r="B88" s="179">
        <v>0.5625</v>
      </c>
      <c r="C88" s="192"/>
      <c r="D88" s="35" t="str">
        <f>IF('Tüm Sınıflar'!H19="","",'Tüm Sınıflar'!H19)</f>
        <v>METRAJ VE MALİYET HESAPLARI</v>
      </c>
      <c r="E88" s="196">
        <f>IF('Tüm Sınıflar'!I19="","",'Tüm Sınıflar'!I19)</f>
        <v>204</v>
      </c>
      <c r="F88" s="26" t="str">
        <f>IF('Tüm Sınıflar'!H39="","",'Tüm Sınıflar'!H39)</f>
        <v/>
      </c>
      <c r="G88" s="175" t="str">
        <f>IF('Tüm Sınıflar'!I39="","",'Tüm Sınıflar'!I39)</f>
        <v/>
      </c>
      <c r="H88" s="26" t="str">
        <f>IF('Tüm Sınıflar'!H59="","",'Tüm Sınıflar'!H59)</f>
        <v>YAPI STATİĞİ-II</v>
      </c>
      <c r="I88" s="175">
        <f>IF('Tüm Sınıflar'!I59="","",'Tüm Sınıflar'!I59)</f>
        <v>204</v>
      </c>
      <c r="J88" s="26" t="str">
        <f>IF('Tüm Sınıflar'!H79="","",'Tüm Sınıflar'!H79)</f>
        <v>BETONARME-I</v>
      </c>
      <c r="K88" s="175">
        <f>IF('Tüm Sınıflar'!I79="","",'Tüm Sınıflar'!I79)</f>
        <v>204</v>
      </c>
      <c r="L88" s="26" t="str">
        <f>IF('Tüm Sınıflar'!H99="","",'Tüm Sınıflar'!H99)</f>
        <v/>
      </c>
      <c r="M88" s="175" t="str">
        <f>IF('Tüm Sınıflar'!I99="","",'Tüm Sınıflar'!I99)</f>
        <v/>
      </c>
    </row>
    <row r="89" spans="2:13" s="6" customFormat="1" ht="35.1" customHeight="1" x14ac:dyDescent="0.3">
      <c r="B89" s="180"/>
      <c r="C89" s="192"/>
      <c r="D89" s="34" t="str">
        <f>IF('Tüm Sınıflar'!H20="","",'Tüm Sınıflar'!H20)</f>
        <v>Dr. Öğr. Üyesi İsmail KILIÇ</v>
      </c>
      <c r="E89" s="197"/>
      <c r="F89" s="28" t="str">
        <f>IF('Tüm Sınıflar'!H40="","",'Tüm Sınıflar'!H40)</f>
        <v/>
      </c>
      <c r="G89" s="176"/>
      <c r="H89" s="28" t="str">
        <f>IF('Tüm Sınıflar'!H60="","",'Tüm Sınıflar'!H60)</f>
        <v>Prof. Dr. Mensur SÜMER</v>
      </c>
      <c r="I89" s="176"/>
      <c r="J89" s="28" t="str">
        <f>IF('Tüm Sınıflar'!H80="","",'Tüm Sınıflar'!H80)</f>
        <v>Arş. Gör. Dr. Saadet Gökçe GÖK</v>
      </c>
      <c r="K89" s="176"/>
      <c r="L89" s="28" t="str">
        <f>IF('Tüm Sınıflar'!H100="","",'Tüm Sınıflar'!H100)</f>
        <v/>
      </c>
      <c r="M89" s="176"/>
    </row>
    <row r="90" spans="2:13" s="2" customFormat="1" ht="69.95" customHeight="1" x14ac:dyDescent="0.35">
      <c r="B90" s="179">
        <v>0.60416666666666663</v>
      </c>
      <c r="C90" s="192"/>
      <c r="D90" s="33" t="str">
        <f>IF('Tüm Sınıflar'!H21="","",'Tüm Sınıflar'!H21)</f>
        <v>METRAJ VE MALİYET HESAPLARI</v>
      </c>
      <c r="E90" s="196">
        <f>IF('Tüm Sınıflar'!I21="","",'Tüm Sınıflar'!I21)</f>
        <v>204</v>
      </c>
      <c r="F90" s="26" t="str">
        <f>IF('Tüm Sınıflar'!H41="","",'Tüm Sınıflar'!H41)</f>
        <v/>
      </c>
      <c r="G90" s="175" t="str">
        <f>IF('Tüm Sınıflar'!I41="","",'Tüm Sınıflar'!I41)</f>
        <v/>
      </c>
      <c r="H90" s="26" t="str">
        <f>IF('Tüm Sınıflar'!H61="","",'Tüm Sınıflar'!H61)</f>
        <v>YAPI STATİĞİ-II</v>
      </c>
      <c r="I90" s="175">
        <f>IF('Tüm Sınıflar'!I61="","",'Tüm Sınıflar'!I61)</f>
        <v>204</v>
      </c>
      <c r="J90" s="26" t="str">
        <f>IF('Tüm Sınıflar'!H81="","",'Tüm Sınıflar'!H81)</f>
        <v>BETONARME-I</v>
      </c>
      <c r="K90" s="175">
        <f>IF('Tüm Sınıflar'!I81="","",'Tüm Sınıflar'!I81)</f>
        <v>204</v>
      </c>
      <c r="L90" s="26" t="str">
        <f>IF('Tüm Sınıflar'!H101="","",'Tüm Sınıflar'!H101)</f>
        <v/>
      </c>
      <c r="M90" s="175" t="str">
        <f>IF('Tüm Sınıflar'!I101="","",'Tüm Sınıflar'!I101)</f>
        <v/>
      </c>
    </row>
    <row r="91" spans="2:13" s="6" customFormat="1" ht="35.1" customHeight="1" x14ac:dyDescent="0.3">
      <c r="B91" s="180"/>
      <c r="C91" s="192"/>
      <c r="D91" s="34" t="str">
        <f>IF('Tüm Sınıflar'!H22="","",'Tüm Sınıflar'!H22)</f>
        <v>Dr. Öğr. Üyesi İsmail KILIÇ</v>
      </c>
      <c r="E91" s="197"/>
      <c r="F91" s="28" t="str">
        <f>IF('Tüm Sınıflar'!H42="","",'Tüm Sınıflar'!H42)</f>
        <v/>
      </c>
      <c r="G91" s="176"/>
      <c r="H91" s="28" t="str">
        <f>IF('Tüm Sınıflar'!H62="","",'Tüm Sınıflar'!H62)</f>
        <v>Prof. Dr. Mensur SÜMER</v>
      </c>
      <c r="I91" s="176"/>
      <c r="J91" s="28" t="str">
        <f>IF('Tüm Sınıflar'!H82="","",'Tüm Sınıflar'!H82)</f>
        <v>Arş. Gör. Dr. Saadet Gökçe GÖK</v>
      </c>
      <c r="K91" s="176"/>
      <c r="L91" s="28" t="str">
        <f>IF('Tüm Sınıflar'!H102="","",'Tüm Sınıflar'!H102)</f>
        <v/>
      </c>
      <c r="M91" s="176"/>
    </row>
    <row r="92" spans="2:13" s="2" customFormat="1" ht="69.95" customHeight="1" x14ac:dyDescent="0.35">
      <c r="B92" s="179">
        <v>0.64583333333333337</v>
      </c>
      <c r="C92" s="192"/>
      <c r="D92" s="33" t="str">
        <f>IF('Tüm Sınıflar'!H23="","",'Tüm Sınıflar'!H23)</f>
        <v>METRAJ VE MALİYET HESAPLARI</v>
      </c>
      <c r="E92" s="196">
        <f>IF('Tüm Sınıflar'!I23="","",'Tüm Sınıflar'!I23)</f>
        <v>204</v>
      </c>
      <c r="F92" s="26" t="str">
        <f>IF('Tüm Sınıflar'!H43="","",'Tüm Sınıflar'!H43)</f>
        <v/>
      </c>
      <c r="G92" s="175" t="str">
        <f>IF('Tüm Sınıflar'!I43="","",'Tüm Sınıflar'!I43)</f>
        <v/>
      </c>
      <c r="H92" s="26" t="str">
        <f>IF('Tüm Sınıflar'!H63="","",'Tüm Sınıflar'!H63)</f>
        <v>YAPI STATİĞİ-II</v>
      </c>
      <c r="I92" s="175">
        <f>IF('Tüm Sınıflar'!I63="","",'Tüm Sınıflar'!I63)</f>
        <v>204</v>
      </c>
      <c r="J92" s="26" t="str">
        <f>IF('Tüm Sınıflar'!H83="","",'Tüm Sınıflar'!H83)</f>
        <v>BETONARME-I</v>
      </c>
      <c r="K92" s="175">
        <f>IF('Tüm Sınıflar'!I83="","",'Tüm Sınıflar'!I83)</f>
        <v>204</v>
      </c>
      <c r="L92" s="26" t="str">
        <f>IF('Tüm Sınıflar'!H103="","",'Tüm Sınıflar'!H103)</f>
        <v/>
      </c>
      <c r="M92" s="175" t="str">
        <f>IF('Tüm Sınıflar'!I103="","",'Tüm Sınıflar'!I103)</f>
        <v/>
      </c>
    </row>
    <row r="93" spans="2:13" s="6" customFormat="1" ht="35.1" customHeight="1" x14ac:dyDescent="0.3">
      <c r="B93" s="180"/>
      <c r="C93" s="192"/>
      <c r="D93" s="34" t="str">
        <f>IF('Tüm Sınıflar'!H24="","",'Tüm Sınıflar'!H24)</f>
        <v>Dr. Öğr. Üyesi İsmail KILIÇ</v>
      </c>
      <c r="E93" s="197"/>
      <c r="F93" s="28" t="str">
        <f>IF('Tüm Sınıflar'!H44="","",'Tüm Sınıflar'!H44)</f>
        <v/>
      </c>
      <c r="G93" s="176"/>
      <c r="H93" s="28" t="str">
        <f>IF('Tüm Sınıflar'!H64="","",'Tüm Sınıflar'!H64)</f>
        <v>Prof. Dr. Mensur SÜMER</v>
      </c>
      <c r="I93" s="176"/>
      <c r="J93" s="28" t="str">
        <f>IF('Tüm Sınıflar'!H84="","",'Tüm Sınıflar'!H84)</f>
        <v>Arş. Gör. Dr. Saadet Gökçe GÖK</v>
      </c>
      <c r="K93" s="176"/>
      <c r="L93" s="28" t="str">
        <f>IF('Tüm Sınıflar'!H104="","",'Tüm Sınıflar'!H104)</f>
        <v/>
      </c>
      <c r="M93" s="176"/>
    </row>
    <row r="94" spans="2:13" s="2" customFormat="1" ht="69.95" customHeight="1" x14ac:dyDescent="0.35">
      <c r="B94" s="179">
        <v>0.6875</v>
      </c>
      <c r="C94" s="192"/>
      <c r="D94" s="33" t="str">
        <f>IF('Tüm Sınıflar'!H25="","",'Tüm Sınıflar'!H25)</f>
        <v/>
      </c>
      <c r="E94" s="196" t="str">
        <f>IF('Tüm Sınıflar'!I25="","",'Tüm Sınıflar'!I25)</f>
        <v/>
      </c>
      <c r="F94" s="26" t="str">
        <f>IF('Tüm Sınıflar'!H45="","",'Tüm Sınıflar'!H45)</f>
        <v/>
      </c>
      <c r="G94" s="175" t="str">
        <f>IF('Tüm Sınıflar'!I45="","",'Tüm Sınıflar'!I45)</f>
        <v/>
      </c>
      <c r="H94" s="26" t="str">
        <f>IF('Tüm Sınıflar'!H65="","",'Tüm Sınıflar'!H65)</f>
        <v>YAPI STATİĞİ-II</v>
      </c>
      <c r="I94" s="175">
        <f>IF('Tüm Sınıflar'!I65="","",'Tüm Sınıflar'!I65)</f>
        <v>204</v>
      </c>
      <c r="J94" s="26" t="str">
        <f>IF('Tüm Sınıflar'!H85="","",'Tüm Sınıflar'!H85)</f>
        <v>BETONARME-I</v>
      </c>
      <c r="K94" s="175">
        <f>IF('Tüm Sınıflar'!I85="","",'Tüm Sınıflar'!I85)</f>
        <v>204</v>
      </c>
      <c r="L94" s="26" t="str">
        <f>IF('Tüm Sınıflar'!H105="","",'Tüm Sınıflar'!H105)</f>
        <v/>
      </c>
      <c r="M94" s="175" t="str">
        <f>IF('Tüm Sınıflar'!I105="","",'Tüm Sınıflar'!I105)</f>
        <v/>
      </c>
    </row>
    <row r="95" spans="2:13" s="6" customFormat="1" ht="35.1" customHeight="1" x14ac:dyDescent="0.3">
      <c r="B95" s="180"/>
      <c r="C95" s="192"/>
      <c r="D95" s="34" t="str">
        <f>IF('Tüm Sınıflar'!H26="","",'Tüm Sınıflar'!H26)</f>
        <v/>
      </c>
      <c r="E95" s="197"/>
      <c r="F95" s="28" t="str">
        <f>IF('Tüm Sınıflar'!H46="","",'Tüm Sınıflar'!H46)</f>
        <v/>
      </c>
      <c r="G95" s="176"/>
      <c r="H95" s="28" t="str">
        <f>IF('Tüm Sınıflar'!H66="","",'Tüm Sınıflar'!H66)</f>
        <v>Prof. Dr. Mensur SÜMER</v>
      </c>
      <c r="I95" s="176"/>
      <c r="J95" s="28" t="str">
        <f>IF('Tüm Sınıflar'!H86="","",'Tüm Sınıflar'!H86)</f>
        <v>Arş. Gör. Dr. Saadet Gökçe GÖK</v>
      </c>
      <c r="K95" s="176"/>
      <c r="L95" s="28" t="str">
        <f>IF('Tüm Sınıflar'!H106="","",'Tüm Sınıflar'!H106)</f>
        <v/>
      </c>
      <c r="M95" s="176"/>
    </row>
    <row r="96" spans="2:13" s="3" customFormat="1" ht="69.95" customHeight="1" x14ac:dyDescent="0.35">
      <c r="B96" s="179">
        <v>0.72916666666666663</v>
      </c>
      <c r="C96" s="192"/>
      <c r="D96" s="33" t="str">
        <f>IF('Tüm Sınıflar'!H27="","",'Tüm Sınıflar'!H27)</f>
        <v/>
      </c>
      <c r="E96" s="175" t="str">
        <f>IF('Tüm Sınıflar'!I27="","",'Tüm Sınıflar'!I27)</f>
        <v/>
      </c>
      <c r="F96" s="26" t="str">
        <f>IF('Tüm Sınıflar'!H47="","",'Tüm Sınıflar'!H47)</f>
        <v/>
      </c>
      <c r="G96" s="175" t="str">
        <f>IF('Tüm Sınıflar'!I47="","",'Tüm Sınıflar'!I47)</f>
        <v/>
      </c>
      <c r="H96" s="26" t="str">
        <f>IF('Tüm Sınıflar'!H67="","",'Tüm Sınıflar'!H67)</f>
        <v/>
      </c>
      <c r="I96" s="175" t="str">
        <f>IF('Tüm Sınıflar'!I67="","",'Tüm Sınıflar'!I67)</f>
        <v/>
      </c>
      <c r="J96" s="26" t="str">
        <f>IF('Tüm Sınıflar'!H87="","",'Tüm Sınıflar'!H87)</f>
        <v/>
      </c>
      <c r="K96" s="175" t="str">
        <f>IF('Tüm Sınıflar'!I87="","",'Tüm Sınıflar'!I87)</f>
        <v/>
      </c>
      <c r="L96" s="26" t="str">
        <f>IF('Tüm Sınıflar'!H107="","",'Tüm Sınıflar'!H107)</f>
        <v/>
      </c>
      <c r="M96" s="175" t="str">
        <f>IF('Tüm Sınıflar'!I107="","",'Tüm Sınıflar'!I107)</f>
        <v/>
      </c>
    </row>
    <row r="97" spans="2:13" s="5" customFormat="1" ht="35.1" customHeight="1" thickBot="1" x14ac:dyDescent="0.35">
      <c r="B97" s="187"/>
      <c r="C97" s="193"/>
      <c r="D97" s="36" t="str">
        <f>IF('Tüm Sınıflar'!H28="","",'Tüm Sınıflar'!H28)</f>
        <v/>
      </c>
      <c r="E97" s="191"/>
      <c r="F97" s="29" t="str">
        <f>IF('Tüm Sınıflar'!H48="","",'Tüm Sınıflar'!H48)</f>
        <v/>
      </c>
      <c r="G97" s="191"/>
      <c r="H97" s="29" t="str">
        <f>IF('Tüm Sınıflar'!H68="","",'Tüm Sınıflar'!H68)</f>
        <v/>
      </c>
      <c r="I97" s="191"/>
      <c r="J97" s="29" t="str">
        <f>IF('Tüm Sınıflar'!H88="","",'Tüm Sınıflar'!H88)</f>
        <v/>
      </c>
      <c r="K97" s="191"/>
      <c r="L97" s="29" t="str">
        <f>IF('Tüm Sınıflar'!H108="","",'Tüm Sınıflar'!H108)</f>
        <v/>
      </c>
      <c r="M97" s="191"/>
    </row>
    <row r="98" spans="2:13" ht="34.5" customHeight="1" x14ac:dyDescent="0.35"/>
    <row r="99" spans="2:13" ht="29.25" customHeight="1" x14ac:dyDescent="0.35">
      <c r="G99" s="201"/>
      <c r="H99" s="201"/>
      <c r="I99" s="23"/>
      <c r="J99" s="201"/>
      <c r="K99" s="201"/>
      <c r="L99" s="16"/>
      <c r="M99" s="24"/>
    </row>
    <row r="100" spans="2:13" ht="18.75" x14ac:dyDescent="0.3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</row>
    <row r="101" spans="2:13" ht="18.75" x14ac:dyDescent="0.3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</row>
    <row r="105" spans="2:13" s="42" customFormat="1" ht="24.95" customHeight="1" x14ac:dyDescent="0.35">
      <c r="B105" s="171" t="str">
        <f>B2</f>
        <v>MÜHENDİSLİK FAKÜLTESİ</v>
      </c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2:13" s="42" customFormat="1" ht="24.95" customHeight="1" x14ac:dyDescent="0.35">
      <c r="B106" s="171" t="str">
        <f>B3</f>
        <v>İNŞAAT MÜHENDİSLİĞİ BÖLÜMÜ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2:13" s="42" customFormat="1" ht="24.95" customHeight="1" x14ac:dyDescent="0.35">
      <c r="B107" s="171" t="str">
        <f>B4</f>
        <v>2021-2022 EĞİTİM ÖĞRETİM YILI BAHAR DÖNEMİ HAFTALIK DERS PROGRAMI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2:13" s="42" customFormat="1" ht="24.95" customHeight="1" thickBot="1" x14ac:dyDescent="0.4"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</row>
    <row r="109" spans="2:13" s="12" customFormat="1" ht="50.1" customHeight="1" x14ac:dyDescent="0.25">
      <c r="B109" s="11"/>
      <c r="C109" s="31"/>
      <c r="D109" s="174" t="s">
        <v>0</v>
      </c>
      <c r="E109" s="174"/>
      <c r="F109" s="172" t="s">
        <v>1</v>
      </c>
      <c r="G109" s="173"/>
      <c r="H109" s="172" t="s">
        <v>2</v>
      </c>
      <c r="I109" s="173"/>
      <c r="J109" s="174" t="s">
        <v>3</v>
      </c>
      <c r="K109" s="173"/>
      <c r="L109" s="172" t="s">
        <v>4</v>
      </c>
      <c r="M109" s="173"/>
    </row>
    <row r="110" spans="2:13" ht="35.1" customHeight="1" x14ac:dyDescent="0.25">
      <c r="B110" s="20"/>
      <c r="C110" s="32"/>
      <c r="D110" s="17" t="s">
        <v>5</v>
      </c>
      <c r="E110" s="177" t="s">
        <v>26</v>
      </c>
      <c r="F110" s="18" t="s">
        <v>5</v>
      </c>
      <c r="G110" s="177" t="s">
        <v>26</v>
      </c>
      <c r="H110" s="18" t="s">
        <v>5</v>
      </c>
      <c r="I110" s="177" t="s">
        <v>26</v>
      </c>
      <c r="J110" s="18" t="s">
        <v>5</v>
      </c>
      <c r="K110" s="177" t="s">
        <v>26</v>
      </c>
      <c r="L110" s="18" t="s">
        <v>5</v>
      </c>
      <c r="M110" s="177" t="s">
        <v>26</v>
      </c>
    </row>
    <row r="111" spans="2:13" ht="35.1" customHeight="1" x14ac:dyDescent="0.25">
      <c r="B111" s="21"/>
      <c r="C111" s="37"/>
      <c r="D111" s="19" t="s">
        <v>6</v>
      </c>
      <c r="E111" s="178"/>
      <c r="F111" s="19" t="s">
        <v>6</v>
      </c>
      <c r="G111" s="178"/>
      <c r="H111" s="19" t="s">
        <v>6</v>
      </c>
      <c r="I111" s="178"/>
      <c r="J111" s="19" t="s">
        <v>6</v>
      </c>
      <c r="K111" s="178"/>
      <c r="L111" s="19" t="s">
        <v>6</v>
      </c>
      <c r="M111" s="178"/>
    </row>
    <row r="112" spans="2:13" s="4" customFormat="1" ht="69.95" customHeight="1" x14ac:dyDescent="0.3">
      <c r="B112" s="179">
        <v>0.35416666666666669</v>
      </c>
      <c r="C112" s="192" t="s">
        <v>17</v>
      </c>
      <c r="D112" s="38" t="str">
        <f>IF('Tüm Sınıflar'!J9="","",'Tüm Sınıflar'!J9)</f>
        <v>BİTİRME PROJESİ-II</v>
      </c>
      <c r="E112" s="194" t="str">
        <f>IF('Tüm Sınıflar'!K9="","",'Tüm Sınıflar'!K9)</f>
        <v/>
      </c>
      <c r="F112" s="26" t="str">
        <f>IF('Tüm Sınıflar'!J29="","",'Tüm Sınıflar'!J29)</f>
        <v>BİTİRME PROJESİ-II</v>
      </c>
      <c r="G112" s="175" t="str">
        <f>IF('Tüm Sınıflar'!K29="","",'Tüm Sınıflar'!K29)</f>
        <v/>
      </c>
      <c r="H112" s="26" t="str">
        <f>IF('Tüm Sınıflar'!J49="","",'Tüm Sınıflar'!J49)</f>
        <v/>
      </c>
      <c r="I112" s="175" t="str">
        <f>IF('Tüm Sınıflar'!K49="","",'Tüm Sınıflar'!K49)</f>
        <v/>
      </c>
      <c r="J112" s="33" t="str">
        <f>IF('Tüm Sınıflar'!J69="","",'Tüm Sınıflar'!J69)</f>
        <v/>
      </c>
      <c r="K112" s="175" t="str">
        <f>IF('Tüm Sınıflar'!K69="","",'Tüm Sınıflar'!K69)</f>
        <v/>
      </c>
      <c r="L112" s="26" t="str">
        <f>IF('Tüm Sınıflar'!J89="","",'Tüm Sınıflar'!J89)</f>
        <v/>
      </c>
      <c r="M112" s="175" t="str">
        <f>IF('Tüm Sınıflar'!K89="","",'Tüm Sınıflar'!K89)</f>
        <v/>
      </c>
    </row>
    <row r="113" spans="2:13" s="5" customFormat="1" ht="35.1" customHeight="1" x14ac:dyDescent="0.3">
      <c r="B113" s="180"/>
      <c r="C113" s="192"/>
      <c r="D113" s="39" t="str">
        <f>IF('Tüm Sınıflar'!J10="","",'Tüm Sınıflar'!J10)</f>
        <v/>
      </c>
      <c r="E113" s="195"/>
      <c r="F113" s="28" t="str">
        <f>IF('Tüm Sınıflar'!J30="","",'Tüm Sınıflar'!J30)</f>
        <v/>
      </c>
      <c r="G113" s="176"/>
      <c r="H113" s="28" t="str">
        <f>IF('Tüm Sınıflar'!J50="","",'Tüm Sınıflar'!J50)</f>
        <v/>
      </c>
      <c r="I113" s="176"/>
      <c r="J113" s="34" t="str">
        <f>IF('Tüm Sınıflar'!J70="","",'Tüm Sınıflar'!J70)</f>
        <v/>
      </c>
      <c r="K113" s="176"/>
      <c r="L113" s="28" t="str">
        <f>IF('Tüm Sınıflar'!J90="","",'Tüm Sınıflar'!J90)</f>
        <v/>
      </c>
      <c r="M113" s="176"/>
    </row>
    <row r="114" spans="2:13" s="4" customFormat="1" ht="69.95" customHeight="1" x14ac:dyDescent="0.3">
      <c r="B114" s="179">
        <v>0.39583333333333331</v>
      </c>
      <c r="C114" s="192"/>
      <c r="D114" s="38" t="str">
        <f>IF('Tüm Sınıflar'!J11="","",'Tüm Sınıflar'!J11)</f>
        <v>PREFABRİK YAPILAR (S)</v>
      </c>
      <c r="E114" s="194">
        <f>IF('Tüm Sınıflar'!K11="","",'Tüm Sınıflar'!K11)</f>
        <v>206</v>
      </c>
      <c r="F114" s="26" t="str">
        <f>IF('Tüm Sınıflar'!J31="","",'Tüm Sınıflar'!J31)</f>
        <v>ZEMİN MEKANİĞİ LABORATUVARI (S)</v>
      </c>
      <c r="G114" s="196" t="str">
        <f>IF('Tüm Sınıflar'!K31="","",'Tüm Sınıflar'!K31)</f>
        <v>Teknik Resim Lab.</v>
      </c>
      <c r="H114" s="27" t="str">
        <f>IF('Tüm Sınıflar'!J51="","",'Tüm Sınıflar'!J51)</f>
        <v>TRAFİK MÜHENDİSLİĞİ (S)</v>
      </c>
      <c r="I114" s="175">
        <f>IF('Tüm Sınıflar'!K51="","",'Tüm Sınıflar'!K51)</f>
        <v>206</v>
      </c>
      <c r="J114" s="33" t="str">
        <f>IF('Tüm Sınıflar'!J71="","",'Tüm Sınıflar'!J71)</f>
        <v>DEPREM MÜHENDİSLİĞİNE GİRİŞ</v>
      </c>
      <c r="K114" s="175">
        <f>IF('Tüm Sınıflar'!K71="","",'Tüm Sınıflar'!K71)</f>
        <v>201</v>
      </c>
      <c r="L114" s="26" t="str">
        <f>IF('Tüm Sınıflar'!J91="","",'Tüm Sınıflar'!J91)</f>
        <v>AGREGA VE ÇİMENTO DENEYLERİ (S)</v>
      </c>
      <c r="M114" s="175">
        <f>IF('Tüm Sınıflar'!K91="","",'Tüm Sınıflar'!K91)</f>
        <v>204</v>
      </c>
    </row>
    <row r="115" spans="2:13" s="5" customFormat="1" ht="35.1" customHeight="1" x14ac:dyDescent="0.3">
      <c r="B115" s="180"/>
      <c r="C115" s="192"/>
      <c r="D115" s="39" t="str">
        <f>IF('Tüm Sınıflar'!J12="","",'Tüm Sınıflar'!J12)</f>
        <v>Dr.Öğr.Üyesi Kadir KILINÇ</v>
      </c>
      <c r="E115" s="195"/>
      <c r="F115" s="28" t="str">
        <f>IF('Tüm Sınıflar'!J32="","",'Tüm Sınıflar'!J32)</f>
        <v>Dr. Öğr. Üyesi Erdinç KESKİN</v>
      </c>
      <c r="G115" s="197"/>
      <c r="H115" s="28" t="str">
        <f>IF('Tüm Sınıflar'!J52="","",'Tüm Sınıflar'!J52)</f>
        <v>Arş. Gör. Dr. İlker ŞAHİNOĞLU</v>
      </c>
      <c r="I115" s="176"/>
      <c r="J115" s="34" t="str">
        <f>IF('Tüm Sınıflar'!J72="","",'Tüm Sınıflar'!J72)</f>
        <v>Dr. Öğr. Üyesi Merve ERMİŞ</v>
      </c>
      <c r="K115" s="176"/>
      <c r="L115" s="28" t="str">
        <f>IF('Tüm Sınıflar'!J92="","",'Tüm Sınıflar'!J92)</f>
        <v>Dr.Öğr.Üyesi Kadir KILINÇ</v>
      </c>
      <c r="M115" s="176"/>
    </row>
    <row r="116" spans="2:13" s="4" customFormat="1" ht="69.95" customHeight="1" x14ac:dyDescent="0.3">
      <c r="B116" s="179">
        <v>0.4375</v>
      </c>
      <c r="C116" s="192"/>
      <c r="D116" s="38" t="str">
        <f>IF('Tüm Sınıflar'!J13="","",'Tüm Sınıflar'!J13)</f>
        <v>PREFABRİK YAPILAR (S)</v>
      </c>
      <c r="E116" s="194">
        <f>IF('Tüm Sınıflar'!K13="","",'Tüm Sınıflar'!K13)</f>
        <v>206</v>
      </c>
      <c r="F116" s="26" t="str">
        <f>IF('Tüm Sınıflar'!J33="","",'Tüm Sınıflar'!J33)</f>
        <v>ZEMİN MEKANİĞİ LABORATUVARI (S)</v>
      </c>
      <c r="G116" s="196" t="str">
        <f>IF('Tüm Sınıflar'!K33="","",'Tüm Sınıflar'!K33)</f>
        <v>Teknik Resim Lab.</v>
      </c>
      <c r="H116" s="26" t="str">
        <f>IF('Tüm Sınıflar'!J53="","",'Tüm Sınıflar'!J53)</f>
        <v>TRAFİK MÜHENDİSLİĞİ (S)</v>
      </c>
      <c r="I116" s="175">
        <f>IF('Tüm Sınıflar'!K53="","",'Tüm Sınıflar'!K53)</f>
        <v>206</v>
      </c>
      <c r="J116" s="33" t="str">
        <f>IF('Tüm Sınıflar'!J73="","",'Tüm Sınıflar'!J73)</f>
        <v>DEPREM MÜHENDİSLİĞİNE GİRİŞ</v>
      </c>
      <c r="K116" s="175">
        <f>IF('Tüm Sınıflar'!K73="","",'Tüm Sınıflar'!K73)</f>
        <v>201</v>
      </c>
      <c r="L116" s="26" t="str">
        <f>IF('Tüm Sınıflar'!J93="","",'Tüm Sınıflar'!J93)</f>
        <v>AGREGA VE ÇİMENTO DENEYLERİ (S)</v>
      </c>
      <c r="M116" s="175">
        <f>IF('Tüm Sınıflar'!K93="","",'Tüm Sınıflar'!K93)</f>
        <v>204</v>
      </c>
    </row>
    <row r="117" spans="2:13" s="5" customFormat="1" ht="35.1" customHeight="1" x14ac:dyDescent="0.3">
      <c r="B117" s="180"/>
      <c r="C117" s="192"/>
      <c r="D117" s="39" t="str">
        <f>IF('Tüm Sınıflar'!J14="","",'Tüm Sınıflar'!J14)</f>
        <v>Dr.Öğr.Üyesi Kadir KILINÇ</v>
      </c>
      <c r="E117" s="195"/>
      <c r="F117" s="28" t="str">
        <f>IF('Tüm Sınıflar'!J34="","",'Tüm Sınıflar'!J34)</f>
        <v>Dr. Öğr. Üyesi Erdinç KESKİN</v>
      </c>
      <c r="G117" s="197"/>
      <c r="H117" s="28" t="str">
        <f>IF('Tüm Sınıflar'!J54="","",'Tüm Sınıflar'!J54)</f>
        <v>Arş. Gör. Dr. İlker ŞAHİNOĞLU</v>
      </c>
      <c r="I117" s="176"/>
      <c r="J117" s="34" t="str">
        <f>IF('Tüm Sınıflar'!J74="","",'Tüm Sınıflar'!J74)</f>
        <v>Dr. Öğr. Üyesi Merve ERMİŞ</v>
      </c>
      <c r="K117" s="176"/>
      <c r="L117" s="28" t="str">
        <f>IF('Tüm Sınıflar'!J94="","",'Tüm Sınıflar'!J94)</f>
        <v>Dr.Öğr.Üyesi Kadir KILINÇ</v>
      </c>
      <c r="M117" s="176"/>
    </row>
    <row r="118" spans="2:13" s="4" customFormat="1" ht="69.95" customHeight="1" x14ac:dyDescent="0.3">
      <c r="B118" s="179">
        <v>0.47916666666666669</v>
      </c>
      <c r="C118" s="192"/>
      <c r="D118" s="38" t="str">
        <f>IF('Tüm Sınıflar'!J15="","",'Tüm Sınıflar'!J15)</f>
        <v>PREFABRİK YAPILAR (S)</v>
      </c>
      <c r="E118" s="194">
        <f>IF('Tüm Sınıflar'!K15="","",'Tüm Sınıflar'!K15)</f>
        <v>206</v>
      </c>
      <c r="F118" s="26" t="str">
        <f>IF('Tüm Sınıflar'!J35="","",'Tüm Sınıflar'!J35)</f>
        <v>ZEMİN MEKANİĞİ LABORATUVARI (S)</v>
      </c>
      <c r="G118" s="196" t="str">
        <f>IF('Tüm Sınıflar'!K35="","",'Tüm Sınıflar'!K35)</f>
        <v>Teknik Resim Lab.</v>
      </c>
      <c r="H118" s="26" t="str">
        <f>IF('Tüm Sınıflar'!J55="","",'Tüm Sınıflar'!J55)</f>
        <v>TRAFİK MÜHENDİSLİĞİ (S)</v>
      </c>
      <c r="I118" s="175">
        <f>IF('Tüm Sınıflar'!K55="","",'Tüm Sınıflar'!K55)</f>
        <v>206</v>
      </c>
      <c r="J118" s="33" t="str">
        <f>IF('Tüm Sınıflar'!J75="","",'Tüm Sınıflar'!J75)</f>
        <v>DEPREM MÜHENDİSLİĞİNE GİRİŞ</v>
      </c>
      <c r="K118" s="175">
        <f>IF('Tüm Sınıflar'!K75="","",'Tüm Sınıflar'!K75)</f>
        <v>201</v>
      </c>
      <c r="L118" s="26" t="str">
        <f>IF('Tüm Sınıflar'!J95="","",'Tüm Sınıflar'!J95)</f>
        <v>AGREGA VE ÇİMENTO DENEYLERİ (S)</v>
      </c>
      <c r="M118" s="175">
        <f>IF('Tüm Sınıflar'!K95="","",'Tüm Sınıflar'!K95)</f>
        <v>204</v>
      </c>
    </row>
    <row r="119" spans="2:13" s="5" customFormat="1" ht="35.1" customHeight="1" x14ac:dyDescent="0.3">
      <c r="B119" s="180"/>
      <c r="C119" s="192"/>
      <c r="D119" s="39" t="str">
        <f>IF('Tüm Sınıflar'!J16="","",'Tüm Sınıflar'!J16)</f>
        <v>Dr.Öğr.Üyesi Kadir KILINÇ</v>
      </c>
      <c r="E119" s="195"/>
      <c r="F119" s="28" t="str">
        <f>IF('Tüm Sınıflar'!J36="","",'Tüm Sınıflar'!J36)</f>
        <v>Dr. Öğr. Üyesi Erdinç KESKİN</v>
      </c>
      <c r="G119" s="197"/>
      <c r="H119" s="28" t="str">
        <f>IF('Tüm Sınıflar'!J56="","",'Tüm Sınıflar'!J56)</f>
        <v>Arş. Gör. Dr. İlker ŞAHİNOĞLU</v>
      </c>
      <c r="I119" s="176"/>
      <c r="J119" s="34" t="str">
        <f>IF('Tüm Sınıflar'!J76="","",'Tüm Sınıflar'!J76)</f>
        <v>Dr. Öğr. Üyesi Merve ERMİŞ</v>
      </c>
      <c r="K119" s="176"/>
      <c r="L119" s="28" t="str">
        <f>IF('Tüm Sınıflar'!J96="","",'Tüm Sınıflar'!J96)</f>
        <v>Dr.Öğr.Üyesi Kadir KILINÇ</v>
      </c>
      <c r="M119" s="176"/>
    </row>
    <row r="120" spans="2:13" ht="20.100000000000001" customHeight="1" x14ac:dyDescent="0.25">
      <c r="B120" s="179">
        <v>0.52083333333333337</v>
      </c>
      <c r="C120" s="192"/>
      <c r="D120" s="183" t="s">
        <v>7</v>
      </c>
      <c r="E120" s="183"/>
      <c r="F120" s="183"/>
      <c r="G120" s="183"/>
      <c r="H120" s="183"/>
      <c r="I120" s="183"/>
      <c r="J120" s="183"/>
      <c r="K120" s="183"/>
      <c r="L120" s="183"/>
      <c r="M120" s="185"/>
    </row>
    <row r="121" spans="2:13" ht="20.100000000000001" customHeight="1" x14ac:dyDescent="0.25">
      <c r="B121" s="180"/>
      <c r="C121" s="192"/>
      <c r="D121" s="184"/>
      <c r="E121" s="184"/>
      <c r="F121" s="184"/>
      <c r="G121" s="184"/>
      <c r="H121" s="184"/>
      <c r="I121" s="184"/>
      <c r="J121" s="184"/>
      <c r="K121" s="184"/>
      <c r="L121" s="184"/>
      <c r="M121" s="186"/>
    </row>
    <row r="122" spans="2:13" s="4" customFormat="1" ht="69.95" customHeight="1" x14ac:dyDescent="0.3">
      <c r="B122" s="179">
        <v>0.5625</v>
      </c>
      <c r="C122" s="192"/>
      <c r="D122" s="35" t="str">
        <f>IF('Tüm Sınıflar'!J19="","",'Tüm Sınıflar'!J19)</f>
        <v>ZEMİN İYİLEŞTİRMESİ (S)</v>
      </c>
      <c r="E122" s="188" t="str">
        <f>IF('Tüm Sınıflar'!K19="","",'Tüm Sınıflar'!K19)</f>
        <v>Teknik Resim Lab.</v>
      </c>
      <c r="F122" s="26" t="str">
        <f>IF('Tüm Sınıflar'!J39="","",'Tüm Sınıflar'!J39)</f>
        <v>PROJE YÖNETİMİ (S)</v>
      </c>
      <c r="G122" s="175">
        <f>IF('Tüm Sınıflar'!K39="","",'Tüm Sınıflar'!K39)</f>
        <v>206</v>
      </c>
      <c r="H122" s="26" t="str">
        <f>IF('Tüm Sınıflar'!J59="","",'Tüm Sınıflar'!J59)</f>
        <v>SU YAPILARI (S)</v>
      </c>
      <c r="I122" s="175">
        <f>IF('Tüm Sınıflar'!K59="","",'Tüm Sınıflar'!K59)</f>
        <v>206</v>
      </c>
      <c r="J122" s="33" t="str">
        <f>IF('Tüm Sınıflar'!J79="","",'Tüm Sınıflar'!J79)</f>
        <v>ÇUBUK SONLU ELEMANLAR (S)</v>
      </c>
      <c r="K122" s="175">
        <v>216</v>
      </c>
      <c r="L122" s="26" t="str">
        <f>IF('Tüm Sınıflar'!J99="","",'Tüm Sınıflar'!J99)</f>
        <v/>
      </c>
      <c r="M122" s="175" t="str">
        <f>IF('Tüm Sınıflar'!K99="","",'Tüm Sınıflar'!K99)</f>
        <v/>
      </c>
    </row>
    <row r="123" spans="2:13" s="5" customFormat="1" ht="35.1" customHeight="1" x14ac:dyDescent="0.3">
      <c r="B123" s="180"/>
      <c r="C123" s="192"/>
      <c r="D123" s="34" t="str">
        <f>IF('Tüm Sınıflar'!J20="","",'Tüm Sınıflar'!J20)</f>
        <v>Dr. Öğr. Üyesi Erdinç KESKİN</v>
      </c>
      <c r="E123" s="189"/>
      <c r="F123" s="28" t="str">
        <f>IF('Tüm Sınıflar'!J40="","",'Tüm Sınıflar'!J40)</f>
        <v>Dr. Öğr. Üyesi Ali KANDEMİR</v>
      </c>
      <c r="G123" s="176"/>
      <c r="H123" s="28" t="str">
        <f>IF('Tüm Sınıflar'!J60="","",'Tüm Sınıflar'!J60)</f>
        <v>Dr. Öğr. Üyesi Mustafa Utku YILMAZ</v>
      </c>
      <c r="I123" s="176"/>
      <c r="J123" s="34" t="str">
        <f>IF('Tüm Sınıflar'!J80="","",'Tüm Sınıflar'!J80)</f>
        <v>Dr. Öğr. Üyesi Merve ERMİŞ</v>
      </c>
      <c r="K123" s="176"/>
      <c r="L123" s="28" t="str">
        <f>IF('Tüm Sınıflar'!J100="","",'Tüm Sınıflar'!J100)</f>
        <v/>
      </c>
      <c r="M123" s="176"/>
    </row>
    <row r="124" spans="2:13" s="4" customFormat="1" ht="69.95" customHeight="1" x14ac:dyDescent="0.3">
      <c r="B124" s="179">
        <v>0.60416666666666663</v>
      </c>
      <c r="C124" s="192"/>
      <c r="D124" s="33" t="str">
        <f>IF('Tüm Sınıflar'!J21="","",'Tüm Sınıflar'!J21)</f>
        <v>ZEMİN İYİLEŞTİRMESİ (S)</v>
      </c>
      <c r="E124" s="188" t="str">
        <f>IF('Tüm Sınıflar'!K21="","",'Tüm Sınıflar'!K21)</f>
        <v>Teknik Resim Lab.</v>
      </c>
      <c r="F124" s="26" t="str">
        <f>IF('Tüm Sınıflar'!J41="","",'Tüm Sınıflar'!J41)</f>
        <v>PROJE YÖNETİMİ (S)</v>
      </c>
      <c r="G124" s="175">
        <f>IF('Tüm Sınıflar'!K41="","",'Tüm Sınıflar'!K41)</f>
        <v>206</v>
      </c>
      <c r="H124" s="26" t="str">
        <f>IF('Tüm Sınıflar'!J61="","",'Tüm Sınıflar'!J61)</f>
        <v>SU YAPILARI (S)</v>
      </c>
      <c r="I124" s="175">
        <f>IF('Tüm Sınıflar'!K61="","",'Tüm Sınıflar'!K61)</f>
        <v>206</v>
      </c>
      <c r="J124" s="33" t="str">
        <f>IF('Tüm Sınıflar'!J81="","",'Tüm Sınıflar'!J81)</f>
        <v>ÇUBUK SONLU ELEMANLAR (S)</v>
      </c>
      <c r="K124" s="175">
        <v>216</v>
      </c>
      <c r="L124" s="26" t="str">
        <f>IF('Tüm Sınıflar'!J101="","",'Tüm Sınıflar'!J101)</f>
        <v>ŞANTİYE TEKNİĞİ VE YÖNETİMİ (S)</v>
      </c>
      <c r="M124" s="175">
        <f>IF('Tüm Sınıflar'!K101="","",'Tüm Sınıflar'!K101)</f>
        <v>204</v>
      </c>
    </row>
    <row r="125" spans="2:13" s="5" customFormat="1" ht="35.1" customHeight="1" x14ac:dyDescent="0.3">
      <c r="B125" s="180"/>
      <c r="C125" s="192"/>
      <c r="D125" s="34" t="str">
        <f>IF('Tüm Sınıflar'!J22="","",'Tüm Sınıflar'!J22)</f>
        <v>Dr. Öğr. Üyesi Erdinç KESKİN</v>
      </c>
      <c r="E125" s="189"/>
      <c r="F125" s="28" t="str">
        <f>IF('Tüm Sınıflar'!J42="","",'Tüm Sınıflar'!J42)</f>
        <v>Dr. Öğr. Üyesi Ali KANDEMİR</v>
      </c>
      <c r="G125" s="176"/>
      <c r="H125" s="28" t="str">
        <f>IF('Tüm Sınıflar'!J62="","",'Tüm Sınıflar'!J62)</f>
        <v>Dr. Öğr. Üyesi Mustafa Utku YILMAZ</v>
      </c>
      <c r="I125" s="176"/>
      <c r="J125" s="34" t="str">
        <f>IF('Tüm Sınıflar'!J82="","",'Tüm Sınıflar'!J82)</f>
        <v>Dr. Öğr. Üyesi Merve ERMİŞ</v>
      </c>
      <c r="K125" s="176"/>
      <c r="L125" s="28" t="str">
        <f>IF('Tüm Sınıflar'!J102="","",'Tüm Sınıflar'!J102)</f>
        <v>Dr.Öğr.Üyesi Kadir KILINÇ</v>
      </c>
      <c r="M125" s="176"/>
    </row>
    <row r="126" spans="2:13" s="4" customFormat="1" ht="69.95" customHeight="1" x14ac:dyDescent="0.3">
      <c r="B126" s="179">
        <v>0.64583333333333337</v>
      </c>
      <c r="C126" s="192"/>
      <c r="D126" s="33" t="str">
        <f>IF('Tüm Sınıflar'!J23="","",'Tüm Sınıflar'!J23)</f>
        <v>ZEMİN İYİLEŞTİRMESİ (S)</v>
      </c>
      <c r="E126" s="188" t="str">
        <f>IF('Tüm Sınıflar'!K23="","",'Tüm Sınıflar'!K23)</f>
        <v>Teknik Resim Lab.</v>
      </c>
      <c r="F126" s="26" t="str">
        <f>IF('Tüm Sınıflar'!J43="","",'Tüm Sınıflar'!J43)</f>
        <v>PROJE YÖNETİMİ (S)</v>
      </c>
      <c r="G126" s="175">
        <f>IF('Tüm Sınıflar'!K43="","",'Tüm Sınıflar'!K43)</f>
        <v>206</v>
      </c>
      <c r="H126" s="26" t="str">
        <f>IF('Tüm Sınıflar'!J63="","",'Tüm Sınıflar'!J63)</f>
        <v>SU YAPILARI (S)</v>
      </c>
      <c r="I126" s="175">
        <f>IF('Tüm Sınıflar'!K63="","",'Tüm Sınıflar'!K63)</f>
        <v>206</v>
      </c>
      <c r="J126" s="33" t="str">
        <f>IF('Tüm Sınıflar'!J83="","",'Tüm Sınıflar'!J83)</f>
        <v>ÇUBUK SONLU ELEMANLAR (S)</v>
      </c>
      <c r="K126" s="175">
        <v>216</v>
      </c>
      <c r="L126" s="26" t="str">
        <f>IF('Tüm Sınıflar'!J103="","",'Tüm Sınıflar'!J103)</f>
        <v>ŞANTİYE TEKNİĞİ VE YÖNETİMİ (S)</v>
      </c>
      <c r="M126" s="175">
        <f>IF('Tüm Sınıflar'!K103="","",'Tüm Sınıflar'!K103)</f>
        <v>204</v>
      </c>
    </row>
    <row r="127" spans="2:13" s="5" customFormat="1" ht="35.1" customHeight="1" x14ac:dyDescent="0.3">
      <c r="B127" s="180"/>
      <c r="C127" s="192"/>
      <c r="D127" s="34" t="str">
        <f>IF('Tüm Sınıflar'!J24="","",'Tüm Sınıflar'!J24)</f>
        <v>Dr. Öğr. Üyesi Erdinç KESKİN</v>
      </c>
      <c r="E127" s="189"/>
      <c r="F127" s="28" t="str">
        <f>IF('Tüm Sınıflar'!J44="","",'Tüm Sınıflar'!J44)</f>
        <v>Dr. Öğr. Üyesi Ali KANDEMİR</v>
      </c>
      <c r="G127" s="176"/>
      <c r="H127" s="28" t="str">
        <f>IF('Tüm Sınıflar'!J64="","",'Tüm Sınıflar'!J64)</f>
        <v>Dr. Öğr. Üyesi Mustafa Utku YILMAZ</v>
      </c>
      <c r="I127" s="176"/>
      <c r="J127" s="34" t="str">
        <f>IF('Tüm Sınıflar'!J84="","",'Tüm Sınıflar'!J84)</f>
        <v>Dr. Öğr. Üyesi Merve ERMİŞ</v>
      </c>
      <c r="K127" s="176"/>
      <c r="L127" s="28" t="str">
        <f>IF('Tüm Sınıflar'!J104="","",'Tüm Sınıflar'!J104)</f>
        <v>Dr.Öğr.Üyesi Kadir KILINÇ</v>
      </c>
      <c r="M127" s="176"/>
    </row>
    <row r="128" spans="2:13" s="4" customFormat="1" ht="69.95" customHeight="1" x14ac:dyDescent="0.3">
      <c r="B128" s="179">
        <v>0.6875</v>
      </c>
      <c r="C128" s="192"/>
      <c r="D128" s="33" t="str">
        <f>IF('Tüm Sınıflar'!J25="","",'Tüm Sınıflar'!J25)</f>
        <v/>
      </c>
      <c r="E128" s="181" t="str">
        <f>IF('Tüm Sınıflar'!K25="","",'Tüm Sınıflar'!K25)</f>
        <v/>
      </c>
      <c r="F128" s="26" t="str">
        <f>IF('Tüm Sınıflar'!J45="","",'Tüm Sınıflar'!J45)</f>
        <v/>
      </c>
      <c r="G128" s="175" t="str">
        <f>IF('Tüm Sınıflar'!K45="","",'Tüm Sınıflar'!K45)</f>
        <v/>
      </c>
      <c r="H128" s="26" t="str">
        <f>IF('Tüm Sınıflar'!J65="","",'Tüm Sınıflar'!J65)</f>
        <v/>
      </c>
      <c r="I128" s="175" t="str">
        <f>IF('Tüm Sınıflar'!K65="","",'Tüm Sınıflar'!K65)</f>
        <v/>
      </c>
      <c r="J128" s="33" t="str">
        <f>IF('Tüm Sınıflar'!J85="","",'Tüm Sınıflar'!J85)</f>
        <v/>
      </c>
      <c r="K128" s="175" t="str">
        <f>IF('Tüm Sınıflar'!K85="","",'Tüm Sınıflar'!K85)</f>
        <v/>
      </c>
      <c r="L128" s="26" t="str">
        <f>IF('Tüm Sınıflar'!J105="","",'Tüm Sınıflar'!J105)</f>
        <v>ŞANTİYE TEKNİĞİ VE YÖNETİMİ (S)</v>
      </c>
      <c r="M128" s="175">
        <f>IF('Tüm Sınıflar'!K105="","",'Tüm Sınıflar'!K105)</f>
        <v>204</v>
      </c>
    </row>
    <row r="129" spans="1:14" s="5" customFormat="1" ht="35.1" customHeight="1" x14ac:dyDescent="0.3">
      <c r="B129" s="180"/>
      <c r="C129" s="192"/>
      <c r="D129" s="34" t="str">
        <f>IF('Tüm Sınıflar'!J26="","",'Tüm Sınıflar'!J26)</f>
        <v/>
      </c>
      <c r="E129" s="182"/>
      <c r="F129" s="28" t="str">
        <f>IF('Tüm Sınıflar'!J46="","",'Tüm Sınıflar'!J46)</f>
        <v/>
      </c>
      <c r="G129" s="176"/>
      <c r="H129" s="28" t="str">
        <f>IF('Tüm Sınıflar'!J66="","",'Tüm Sınıflar'!J66)</f>
        <v/>
      </c>
      <c r="I129" s="176"/>
      <c r="J129" s="34" t="str">
        <f>IF('Tüm Sınıflar'!J86="","",'Tüm Sınıflar'!J86)</f>
        <v/>
      </c>
      <c r="K129" s="176"/>
      <c r="L129" s="28" t="str">
        <f>IF('Tüm Sınıflar'!J106="","",'Tüm Sınıflar'!J106)</f>
        <v>Dr.Öğr.Üyesi Kadir KILINÇ</v>
      </c>
      <c r="M129" s="176"/>
    </row>
    <row r="130" spans="1:14" s="2" customFormat="1" ht="69.95" customHeight="1" x14ac:dyDescent="0.35">
      <c r="B130" s="179">
        <v>0.72916666666666663</v>
      </c>
      <c r="C130" s="192"/>
      <c r="D130" s="33" t="str">
        <f>IF('Tüm Sınıflar'!J27="","",'Tüm Sınıflar'!J27)</f>
        <v/>
      </c>
      <c r="E130" s="181" t="str">
        <f>IF('Tüm Sınıflar'!K27="","",'Tüm Sınıflar'!K27)</f>
        <v/>
      </c>
      <c r="F130" s="26" t="str">
        <f>IF('Tüm Sınıflar'!J47="","",'Tüm Sınıflar'!J47)</f>
        <v/>
      </c>
      <c r="G130" s="175" t="str">
        <f>IF('Tüm Sınıflar'!K47="","",'Tüm Sınıflar'!K47)</f>
        <v/>
      </c>
      <c r="H130" s="26" t="str">
        <f>IF('Tüm Sınıflar'!J67="","",'Tüm Sınıflar'!J67)</f>
        <v/>
      </c>
      <c r="I130" s="175" t="str">
        <f>IF('Tüm Sınıflar'!K67="","",'Tüm Sınıflar'!K67)</f>
        <v/>
      </c>
      <c r="J130" s="33" t="str">
        <f>IF('Tüm Sınıflar'!J87="","",'Tüm Sınıflar'!J87)</f>
        <v/>
      </c>
      <c r="K130" s="175" t="str">
        <f>IF('Tüm Sınıflar'!K87="","",'Tüm Sınıflar'!K87)</f>
        <v/>
      </c>
      <c r="L130" s="26" t="str">
        <f>IF('Tüm Sınıflar'!J107="","",'Tüm Sınıflar'!J107)</f>
        <v/>
      </c>
      <c r="M130" s="175" t="str">
        <f>IF('Tüm Sınıflar'!K107="","",'Tüm Sınıflar'!K107)</f>
        <v/>
      </c>
    </row>
    <row r="131" spans="1:14" s="5" customFormat="1" ht="35.1" customHeight="1" thickBot="1" x14ac:dyDescent="0.35">
      <c r="B131" s="187"/>
      <c r="C131" s="193"/>
      <c r="D131" s="36" t="str">
        <f>IF('Tüm Sınıflar'!J28="","",'Tüm Sınıflar'!J28)</f>
        <v/>
      </c>
      <c r="E131" s="190"/>
      <c r="F131" s="29" t="str">
        <f>IF('Tüm Sınıflar'!J48="","",'Tüm Sınıflar'!J48)</f>
        <v/>
      </c>
      <c r="G131" s="191"/>
      <c r="H131" s="29" t="str">
        <f>IF('Tüm Sınıflar'!J68="","",'Tüm Sınıflar'!J68)</f>
        <v/>
      </c>
      <c r="I131" s="191"/>
      <c r="J131" s="36" t="str">
        <f>IF('Tüm Sınıflar'!J88="","",'Tüm Sınıflar'!J88)</f>
        <v/>
      </c>
      <c r="K131" s="191"/>
      <c r="L131" s="29" t="str">
        <f>IF('Tüm Sınıflar'!J108="","",'Tüm Sınıflar'!J108)</f>
        <v/>
      </c>
      <c r="M131" s="191"/>
    </row>
    <row r="132" spans="1:14" ht="34.5" customHeight="1" x14ac:dyDescent="0.35"/>
    <row r="133" spans="1:14" ht="29.25" customHeight="1" x14ac:dyDescent="0.35">
      <c r="G133" s="201"/>
      <c r="H133" s="201"/>
      <c r="I133" s="23"/>
      <c r="J133" s="201"/>
      <c r="K133" s="201"/>
      <c r="L133" s="15"/>
    </row>
    <row r="134" spans="1:14" ht="18.75" x14ac:dyDescent="0.3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</row>
    <row r="135" spans="1:14" ht="18.75" x14ac:dyDescent="0.3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</row>
    <row r="136" spans="1:14" ht="22.5" x14ac:dyDescent="0.3">
      <c r="B136" s="7"/>
      <c r="C136" s="8"/>
      <c r="D136" s="10"/>
      <c r="F136" s="10"/>
      <c r="H136" s="10"/>
      <c r="J136" s="10"/>
      <c r="L136" s="10"/>
    </row>
    <row r="140" spans="1:14" s="41" customFormat="1" ht="24.95" customHeight="1" x14ac:dyDescent="0.3">
      <c r="B140" s="171" t="s">
        <v>18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</row>
    <row r="141" spans="1:14" s="40" customFormat="1" ht="24.95" customHeight="1" x14ac:dyDescent="0.3">
      <c r="A141" s="41"/>
      <c r="B141" s="171" t="s">
        <v>21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41"/>
    </row>
    <row r="142" spans="1:14" s="41" customFormat="1" ht="24.95" customHeight="1" x14ac:dyDescent="0.3">
      <c r="B142" s="171" t="str">
        <f>B4</f>
        <v>2021-2022 EĞİTİM ÖĞRETİM YILI BAHAR DÖNEMİ HAFTALIK DERS PROGRAMI</v>
      </c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</row>
    <row r="143" spans="1:14" s="41" customFormat="1" ht="24.95" customHeight="1" thickBot="1" x14ac:dyDescent="0.4"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</row>
    <row r="144" spans="1:14" s="13" customFormat="1" ht="50.1" customHeight="1" x14ac:dyDescent="0.45">
      <c r="A144" s="12"/>
      <c r="B144" s="11"/>
      <c r="C144" s="31"/>
      <c r="D144" s="172" t="s">
        <v>0</v>
      </c>
      <c r="E144" s="173"/>
      <c r="F144" s="174" t="s">
        <v>1</v>
      </c>
      <c r="G144" s="173"/>
      <c r="H144" s="174" t="s">
        <v>2</v>
      </c>
      <c r="I144" s="174"/>
      <c r="J144" s="172" t="s">
        <v>3</v>
      </c>
      <c r="K144" s="173"/>
      <c r="L144" s="174" t="s">
        <v>4</v>
      </c>
      <c r="M144" s="173"/>
      <c r="N144" s="12"/>
    </row>
    <row r="145" spans="2:13" ht="35.1" customHeight="1" x14ac:dyDescent="0.25">
      <c r="B145" s="20"/>
      <c r="C145" s="32"/>
      <c r="D145" s="17" t="s">
        <v>5</v>
      </c>
      <c r="E145" s="177" t="s">
        <v>26</v>
      </c>
      <c r="F145" s="18" t="s">
        <v>5</v>
      </c>
      <c r="G145" s="177" t="s">
        <v>26</v>
      </c>
      <c r="H145" s="18" t="s">
        <v>5</v>
      </c>
      <c r="I145" s="177" t="s">
        <v>26</v>
      </c>
      <c r="J145" s="18" t="s">
        <v>5</v>
      </c>
      <c r="K145" s="177" t="s">
        <v>26</v>
      </c>
      <c r="L145" s="18" t="s">
        <v>5</v>
      </c>
      <c r="M145" s="177" t="s">
        <v>26</v>
      </c>
    </row>
    <row r="146" spans="2:13" ht="35.1" customHeight="1" x14ac:dyDescent="0.25">
      <c r="B146" s="21"/>
      <c r="C146" s="37"/>
      <c r="D146" s="19" t="s">
        <v>6</v>
      </c>
      <c r="E146" s="178"/>
      <c r="F146" s="19" t="s">
        <v>6</v>
      </c>
      <c r="G146" s="178"/>
      <c r="H146" s="19" t="s">
        <v>6</v>
      </c>
      <c r="I146" s="178"/>
      <c r="J146" s="19" t="s">
        <v>6</v>
      </c>
      <c r="K146" s="178"/>
      <c r="L146" s="19" t="s">
        <v>6</v>
      </c>
      <c r="M146" s="178"/>
    </row>
    <row r="147" spans="2:13" s="4" customFormat="1" ht="69.95" customHeight="1" x14ac:dyDescent="0.3">
      <c r="B147" s="179">
        <v>0.35416666666666669</v>
      </c>
      <c r="C147" s="192" t="s">
        <v>19</v>
      </c>
      <c r="D147" s="49" t="e">
        <f>IF('Tüm Sınıflar'!#REF!="","",'Tüm Sınıflar'!#REF!)</f>
        <v>#REF!</v>
      </c>
      <c r="E147" s="175" t="e">
        <f>IF('Tüm Sınıflar'!#REF!="","",'Tüm Sınıflar'!#REF!)</f>
        <v>#REF!</v>
      </c>
      <c r="F147" s="48" t="e">
        <f>IF('Tüm Sınıflar'!#REF!="","",'Tüm Sınıflar'!#REF!)</f>
        <v>#REF!</v>
      </c>
      <c r="G147" s="175" t="e">
        <f>IF('Tüm Sınıflar'!#REF!="","",'Tüm Sınıflar'!#REF!)</f>
        <v>#REF!</v>
      </c>
      <c r="H147" s="49" t="e">
        <f>IF('Tüm Sınıflar'!#REF!="","",'Tüm Sınıflar'!#REF!)</f>
        <v>#REF!</v>
      </c>
      <c r="I147" s="181" t="e">
        <f>IF('Tüm Sınıflar'!#REF!="","",'Tüm Sınıflar'!#REF!)</f>
        <v>#REF!</v>
      </c>
      <c r="J147" s="49" t="e">
        <f>IF('Tüm Sınıflar'!#REF!="","",'Tüm Sınıflar'!#REF!)</f>
        <v>#REF!</v>
      </c>
      <c r="K147" s="175" t="e">
        <f>IF('Tüm Sınıflar'!#REF!="","",'Tüm Sınıflar'!#REF!)</f>
        <v>#REF!</v>
      </c>
      <c r="L147" s="48" t="e">
        <f>IF('Tüm Sınıflar'!#REF!="","",'Tüm Sınıflar'!#REF!)</f>
        <v>#REF!</v>
      </c>
      <c r="M147" s="175" t="e">
        <f>IF('Tüm Sınıflar'!#REF!="","",'Tüm Sınıflar'!#REF!)</f>
        <v>#REF!</v>
      </c>
    </row>
    <row r="148" spans="2:13" s="5" customFormat="1" ht="35.1" customHeight="1" x14ac:dyDescent="0.3">
      <c r="B148" s="180"/>
      <c r="C148" s="192"/>
      <c r="D148" s="50" t="e">
        <f>IF('Tüm Sınıflar'!#REF!="","",'Tüm Sınıflar'!#REF!)</f>
        <v>#REF!</v>
      </c>
      <c r="E148" s="176"/>
      <c r="F148" s="51" t="e">
        <f>IF('Tüm Sınıflar'!#REF!="","",'Tüm Sınıflar'!#REF!)</f>
        <v>#REF!</v>
      </c>
      <c r="G148" s="176"/>
      <c r="H148" s="50" t="e">
        <f>IF('Tüm Sınıflar'!#REF!="","",'Tüm Sınıflar'!#REF!)</f>
        <v>#REF!</v>
      </c>
      <c r="I148" s="182"/>
      <c r="J148" s="50" t="e">
        <f>IF('Tüm Sınıflar'!#REF!="","",'Tüm Sınıflar'!#REF!)</f>
        <v>#REF!</v>
      </c>
      <c r="K148" s="176"/>
      <c r="L148" s="51" t="e">
        <f>IF('Tüm Sınıflar'!#REF!="","",'Tüm Sınıflar'!#REF!)</f>
        <v>#REF!</v>
      </c>
      <c r="M148" s="176"/>
    </row>
    <row r="149" spans="2:13" s="4" customFormat="1" ht="69.95" customHeight="1" x14ac:dyDescent="0.3">
      <c r="B149" s="179">
        <v>0.39583333333333331</v>
      </c>
      <c r="C149" s="192"/>
      <c r="D149" s="49" t="e">
        <f>IF('Tüm Sınıflar'!#REF!="","",'Tüm Sınıflar'!#REF!)</f>
        <v>#REF!</v>
      </c>
      <c r="E149" s="175" t="e">
        <f>IF('Tüm Sınıflar'!#REF!="","",'Tüm Sınıflar'!#REF!)</f>
        <v>#REF!</v>
      </c>
      <c r="F149" s="48" t="e">
        <f>IF('Tüm Sınıflar'!#REF!="","",'Tüm Sınıflar'!#REF!)</f>
        <v>#REF!</v>
      </c>
      <c r="G149" s="175" t="e">
        <f>IF('Tüm Sınıflar'!#REF!="","",'Tüm Sınıflar'!#REF!)</f>
        <v>#REF!</v>
      </c>
      <c r="H149" s="52" t="e">
        <f>IF('Tüm Sınıflar'!#REF!="","",'Tüm Sınıflar'!#REF!)</f>
        <v>#REF!</v>
      </c>
      <c r="I149" s="181" t="e">
        <f>IF('Tüm Sınıflar'!#REF!="","",'Tüm Sınıflar'!#REF!)</f>
        <v>#REF!</v>
      </c>
      <c r="J149" s="49" t="e">
        <f>IF('Tüm Sınıflar'!#REF!="","",'Tüm Sınıflar'!#REF!)</f>
        <v>#REF!</v>
      </c>
      <c r="K149" s="175" t="e">
        <f>IF('Tüm Sınıflar'!#REF!="","",'Tüm Sınıflar'!#REF!)</f>
        <v>#REF!</v>
      </c>
      <c r="L149" s="48" t="e">
        <f>IF('Tüm Sınıflar'!#REF!="","",'Tüm Sınıflar'!#REF!)</f>
        <v>#REF!</v>
      </c>
      <c r="M149" s="175" t="e">
        <f>IF('Tüm Sınıflar'!#REF!="","",'Tüm Sınıflar'!#REF!)</f>
        <v>#REF!</v>
      </c>
    </row>
    <row r="150" spans="2:13" s="5" customFormat="1" ht="35.1" customHeight="1" x14ac:dyDescent="0.3">
      <c r="B150" s="180"/>
      <c r="C150" s="192"/>
      <c r="D150" s="50" t="e">
        <f>IF('Tüm Sınıflar'!#REF!="","",'Tüm Sınıflar'!#REF!)</f>
        <v>#REF!</v>
      </c>
      <c r="E150" s="176"/>
      <c r="F150" s="51" t="e">
        <f>IF('Tüm Sınıflar'!#REF!="","",'Tüm Sınıflar'!#REF!)</f>
        <v>#REF!</v>
      </c>
      <c r="G150" s="176"/>
      <c r="H150" s="50" t="e">
        <f>IF('Tüm Sınıflar'!#REF!="","",'Tüm Sınıflar'!#REF!)</f>
        <v>#REF!</v>
      </c>
      <c r="I150" s="182"/>
      <c r="J150" s="50" t="e">
        <f>IF('Tüm Sınıflar'!#REF!="","",'Tüm Sınıflar'!#REF!)</f>
        <v>#REF!</v>
      </c>
      <c r="K150" s="176"/>
      <c r="L150" s="51" t="e">
        <f>IF('Tüm Sınıflar'!#REF!="","",'Tüm Sınıflar'!#REF!)</f>
        <v>#REF!</v>
      </c>
      <c r="M150" s="176"/>
    </row>
    <row r="151" spans="2:13" s="4" customFormat="1" ht="69.95" customHeight="1" x14ac:dyDescent="0.3">
      <c r="B151" s="179">
        <v>0.4375</v>
      </c>
      <c r="C151" s="192"/>
      <c r="D151" s="49" t="e">
        <f>IF('Tüm Sınıflar'!#REF!="","",'Tüm Sınıflar'!#REF!)</f>
        <v>#REF!</v>
      </c>
      <c r="E151" s="175" t="e">
        <f>IF('Tüm Sınıflar'!#REF!="","",'Tüm Sınıflar'!#REF!)</f>
        <v>#REF!</v>
      </c>
      <c r="F151" s="48" t="e">
        <f>IF('Tüm Sınıflar'!#REF!="","",'Tüm Sınıflar'!#REF!)</f>
        <v>#REF!</v>
      </c>
      <c r="G151" s="175" t="e">
        <f>IF('Tüm Sınıflar'!#REF!="","",'Tüm Sınıflar'!#REF!)</f>
        <v>#REF!</v>
      </c>
      <c r="H151" s="49" t="e">
        <f>IF('Tüm Sınıflar'!#REF!="","",'Tüm Sınıflar'!#REF!)</f>
        <v>#REF!</v>
      </c>
      <c r="I151" s="181" t="e">
        <f>IF('Tüm Sınıflar'!#REF!="","",'Tüm Sınıflar'!#REF!)</f>
        <v>#REF!</v>
      </c>
      <c r="J151" s="49" t="e">
        <f>IF('Tüm Sınıflar'!#REF!="","",'Tüm Sınıflar'!#REF!)</f>
        <v>#REF!</v>
      </c>
      <c r="K151" s="175" t="e">
        <f>IF('Tüm Sınıflar'!#REF!="","",'Tüm Sınıflar'!#REF!)</f>
        <v>#REF!</v>
      </c>
      <c r="L151" s="48" t="e">
        <f>IF('Tüm Sınıflar'!#REF!="","",'Tüm Sınıflar'!#REF!)</f>
        <v>#REF!</v>
      </c>
      <c r="M151" s="175" t="e">
        <f>IF('Tüm Sınıflar'!#REF!="","",'Tüm Sınıflar'!#REF!)</f>
        <v>#REF!</v>
      </c>
    </row>
    <row r="152" spans="2:13" s="5" customFormat="1" ht="35.1" customHeight="1" x14ac:dyDescent="0.3">
      <c r="B152" s="180"/>
      <c r="C152" s="192"/>
      <c r="D152" s="50" t="e">
        <f>IF('Tüm Sınıflar'!#REF!="","",'Tüm Sınıflar'!#REF!)</f>
        <v>#REF!</v>
      </c>
      <c r="E152" s="176"/>
      <c r="F152" s="51" t="e">
        <f>IF('Tüm Sınıflar'!#REF!="","",'Tüm Sınıflar'!#REF!)</f>
        <v>#REF!</v>
      </c>
      <c r="G152" s="176"/>
      <c r="H152" s="50" t="e">
        <f>IF('Tüm Sınıflar'!#REF!="","",'Tüm Sınıflar'!#REF!)</f>
        <v>#REF!</v>
      </c>
      <c r="I152" s="182"/>
      <c r="J152" s="50" t="e">
        <f>IF('Tüm Sınıflar'!#REF!="","",'Tüm Sınıflar'!#REF!)</f>
        <v>#REF!</v>
      </c>
      <c r="K152" s="176"/>
      <c r="L152" s="51" t="e">
        <f>IF('Tüm Sınıflar'!#REF!="","",'Tüm Sınıflar'!#REF!)</f>
        <v>#REF!</v>
      </c>
      <c r="M152" s="176"/>
    </row>
    <row r="153" spans="2:13" s="4" customFormat="1" ht="69.95" customHeight="1" x14ac:dyDescent="0.3">
      <c r="B153" s="179">
        <v>0.47916666666666669</v>
      </c>
      <c r="C153" s="192"/>
      <c r="D153" s="49" t="e">
        <f>IF('Tüm Sınıflar'!#REF!="","",'Tüm Sınıflar'!#REF!)</f>
        <v>#REF!</v>
      </c>
      <c r="E153" s="175" t="e">
        <f>IF('Tüm Sınıflar'!#REF!="","",'Tüm Sınıflar'!#REF!)</f>
        <v>#REF!</v>
      </c>
      <c r="F153" s="48" t="e">
        <f>IF('Tüm Sınıflar'!#REF!="","",'Tüm Sınıflar'!#REF!)</f>
        <v>#REF!</v>
      </c>
      <c r="G153" s="175" t="e">
        <f>IF('Tüm Sınıflar'!#REF!="","",'Tüm Sınıflar'!#REF!)</f>
        <v>#REF!</v>
      </c>
      <c r="H153" s="49" t="e">
        <f>IF('Tüm Sınıflar'!#REF!="","",'Tüm Sınıflar'!#REF!)</f>
        <v>#REF!</v>
      </c>
      <c r="I153" s="181" t="e">
        <f>IF('Tüm Sınıflar'!#REF!="","",'Tüm Sınıflar'!#REF!)</f>
        <v>#REF!</v>
      </c>
      <c r="J153" s="49" t="e">
        <f>IF('Tüm Sınıflar'!#REF!="","",'Tüm Sınıflar'!#REF!)</f>
        <v>#REF!</v>
      </c>
      <c r="K153" s="175" t="e">
        <f>IF('Tüm Sınıflar'!#REF!="","",'Tüm Sınıflar'!#REF!)</f>
        <v>#REF!</v>
      </c>
      <c r="L153" s="48" t="e">
        <f>IF('Tüm Sınıflar'!#REF!="","",'Tüm Sınıflar'!#REF!)</f>
        <v>#REF!</v>
      </c>
      <c r="M153" s="175" t="e">
        <f>IF('Tüm Sınıflar'!#REF!="","",'Tüm Sınıflar'!#REF!)</f>
        <v>#REF!</v>
      </c>
    </row>
    <row r="154" spans="2:13" s="5" customFormat="1" ht="35.1" customHeight="1" x14ac:dyDescent="0.3">
      <c r="B154" s="180"/>
      <c r="C154" s="192"/>
      <c r="D154" s="50" t="e">
        <f>IF('Tüm Sınıflar'!#REF!="","",'Tüm Sınıflar'!#REF!)</f>
        <v>#REF!</v>
      </c>
      <c r="E154" s="176"/>
      <c r="F154" s="51" t="e">
        <f>IF('Tüm Sınıflar'!#REF!="","",'Tüm Sınıflar'!#REF!)</f>
        <v>#REF!</v>
      </c>
      <c r="G154" s="176"/>
      <c r="H154" s="50" t="e">
        <f>IF('Tüm Sınıflar'!#REF!="","",'Tüm Sınıflar'!#REF!)</f>
        <v>#REF!</v>
      </c>
      <c r="I154" s="182"/>
      <c r="J154" s="50" t="e">
        <f>IF('Tüm Sınıflar'!#REF!="","",'Tüm Sınıflar'!#REF!)</f>
        <v>#REF!</v>
      </c>
      <c r="K154" s="176"/>
      <c r="L154" s="51" t="e">
        <f>IF('Tüm Sınıflar'!#REF!="","",'Tüm Sınıflar'!#REF!)</f>
        <v>#REF!</v>
      </c>
      <c r="M154" s="176"/>
    </row>
    <row r="155" spans="2:13" ht="20.100000000000001" customHeight="1" x14ac:dyDescent="0.25">
      <c r="B155" s="179">
        <v>0.52083333333333337</v>
      </c>
      <c r="C155" s="192"/>
      <c r="D155" s="166"/>
      <c r="E155" s="167"/>
      <c r="F155" s="183"/>
      <c r="G155" s="183"/>
      <c r="H155" s="183"/>
      <c r="I155" s="183"/>
      <c r="J155" s="166"/>
      <c r="K155" s="167"/>
      <c r="L155" s="183"/>
      <c r="M155" s="185"/>
    </row>
    <row r="156" spans="2:13" ht="20.100000000000001" customHeight="1" x14ac:dyDescent="0.25">
      <c r="B156" s="180"/>
      <c r="C156" s="192"/>
      <c r="D156" s="168"/>
      <c r="E156" s="169"/>
      <c r="F156" s="184"/>
      <c r="G156" s="184"/>
      <c r="H156" s="184"/>
      <c r="I156" s="184"/>
      <c r="J156" s="168"/>
      <c r="K156" s="169"/>
      <c r="L156" s="184"/>
      <c r="M156" s="186"/>
    </row>
    <row r="157" spans="2:13" s="4" customFormat="1" ht="69.95" customHeight="1" x14ac:dyDescent="0.3">
      <c r="B157" s="179">
        <v>0.5625</v>
      </c>
      <c r="C157" s="192"/>
      <c r="D157" s="52" t="e">
        <f>IF('Tüm Sınıflar'!#REF!="","",'Tüm Sınıflar'!#REF!)</f>
        <v>#REF!</v>
      </c>
      <c r="E157" s="175" t="e">
        <f>IF('Tüm Sınıflar'!#REF!="","",'Tüm Sınıflar'!#REF!)</f>
        <v>#REF!</v>
      </c>
      <c r="F157" s="48" t="e">
        <f>IF('Tüm Sınıflar'!#REF!="","",'Tüm Sınıflar'!#REF!)</f>
        <v>#REF!</v>
      </c>
      <c r="G157" s="175" t="e">
        <f>IF('Tüm Sınıflar'!#REF!="","",'Tüm Sınıflar'!#REF!)</f>
        <v>#REF!</v>
      </c>
      <c r="H157" s="49" t="e">
        <f>IF('Tüm Sınıflar'!#REF!="","",'Tüm Sınıflar'!#REF!)</f>
        <v>#REF!</v>
      </c>
      <c r="I157" s="181" t="e">
        <f>IF('Tüm Sınıflar'!#REF!="","",'Tüm Sınıflar'!#REF!)</f>
        <v>#REF!</v>
      </c>
      <c r="J157" s="49" t="e">
        <f>IF('Tüm Sınıflar'!#REF!="","",'Tüm Sınıflar'!#REF!)</f>
        <v>#REF!</v>
      </c>
      <c r="K157" s="175" t="e">
        <f>IF('Tüm Sınıflar'!#REF!="","",'Tüm Sınıflar'!#REF!)</f>
        <v>#REF!</v>
      </c>
      <c r="L157" s="48" t="e">
        <f>IF('Tüm Sınıflar'!#REF!="","",'Tüm Sınıflar'!#REF!)</f>
        <v>#REF!</v>
      </c>
      <c r="M157" s="175" t="e">
        <f>IF('Tüm Sınıflar'!#REF!="","",'Tüm Sınıflar'!#REF!)</f>
        <v>#REF!</v>
      </c>
    </row>
    <row r="158" spans="2:13" s="5" customFormat="1" ht="35.1" customHeight="1" x14ac:dyDescent="0.3">
      <c r="B158" s="180"/>
      <c r="C158" s="192"/>
      <c r="D158" s="50" t="e">
        <f>IF('Tüm Sınıflar'!#REF!="","",'Tüm Sınıflar'!#REF!)</f>
        <v>#REF!</v>
      </c>
      <c r="E158" s="176"/>
      <c r="F158" s="51" t="e">
        <f>IF('Tüm Sınıflar'!#REF!="","",'Tüm Sınıflar'!#REF!)</f>
        <v>#REF!</v>
      </c>
      <c r="G158" s="176"/>
      <c r="H158" s="50" t="e">
        <f>IF('Tüm Sınıflar'!#REF!="","",'Tüm Sınıflar'!#REF!)</f>
        <v>#REF!</v>
      </c>
      <c r="I158" s="182"/>
      <c r="J158" s="50" t="e">
        <f>IF('Tüm Sınıflar'!#REF!="","",'Tüm Sınıflar'!#REF!)</f>
        <v>#REF!</v>
      </c>
      <c r="K158" s="176"/>
      <c r="L158" s="51" t="e">
        <f>IF('Tüm Sınıflar'!#REF!="","",'Tüm Sınıflar'!#REF!)</f>
        <v>#REF!</v>
      </c>
      <c r="M158" s="176"/>
    </row>
    <row r="159" spans="2:13" s="4" customFormat="1" ht="69.95" customHeight="1" x14ac:dyDescent="0.3">
      <c r="B159" s="179">
        <v>0.60416666666666663</v>
      </c>
      <c r="C159" s="192"/>
      <c r="D159" s="49" t="e">
        <f>IF('Tüm Sınıflar'!#REF!="","",'Tüm Sınıflar'!#REF!)</f>
        <v>#REF!</v>
      </c>
      <c r="E159" s="175" t="e">
        <f>IF('Tüm Sınıflar'!#REF!="","",'Tüm Sınıflar'!#REF!)</f>
        <v>#REF!</v>
      </c>
      <c r="F159" s="48" t="e">
        <f>IF('Tüm Sınıflar'!#REF!="","",'Tüm Sınıflar'!#REF!)</f>
        <v>#REF!</v>
      </c>
      <c r="G159" s="175" t="e">
        <f>IF('Tüm Sınıflar'!#REF!="","",'Tüm Sınıflar'!#REF!)</f>
        <v>#REF!</v>
      </c>
      <c r="H159" s="49" t="e">
        <f>IF('Tüm Sınıflar'!#REF!="","",'Tüm Sınıflar'!#REF!)</f>
        <v>#REF!</v>
      </c>
      <c r="I159" s="181" t="e">
        <f>IF('Tüm Sınıflar'!#REF!="","",'Tüm Sınıflar'!#REF!)</f>
        <v>#REF!</v>
      </c>
      <c r="J159" s="49" t="e">
        <f>IF('Tüm Sınıflar'!#REF!="","",'Tüm Sınıflar'!#REF!)</f>
        <v>#REF!</v>
      </c>
      <c r="K159" s="175" t="e">
        <f>IF('Tüm Sınıflar'!#REF!="","",'Tüm Sınıflar'!#REF!)</f>
        <v>#REF!</v>
      </c>
      <c r="L159" s="48" t="e">
        <f>IF('Tüm Sınıflar'!#REF!="","",'Tüm Sınıflar'!#REF!)</f>
        <v>#REF!</v>
      </c>
      <c r="M159" s="175" t="e">
        <f>IF('Tüm Sınıflar'!#REF!="","",'Tüm Sınıflar'!#REF!)</f>
        <v>#REF!</v>
      </c>
    </row>
    <row r="160" spans="2:13" s="5" customFormat="1" ht="35.1" customHeight="1" x14ac:dyDescent="0.3">
      <c r="B160" s="180"/>
      <c r="C160" s="192"/>
      <c r="D160" s="50" t="e">
        <f>IF('Tüm Sınıflar'!#REF!="","",'Tüm Sınıflar'!#REF!)</f>
        <v>#REF!</v>
      </c>
      <c r="E160" s="176"/>
      <c r="F160" s="51" t="e">
        <f>IF('Tüm Sınıflar'!#REF!="","",'Tüm Sınıflar'!#REF!)</f>
        <v>#REF!</v>
      </c>
      <c r="G160" s="176"/>
      <c r="H160" s="50" t="e">
        <f>IF('Tüm Sınıflar'!#REF!="","",'Tüm Sınıflar'!#REF!)</f>
        <v>#REF!</v>
      </c>
      <c r="I160" s="182"/>
      <c r="J160" s="50" t="e">
        <f>IF('Tüm Sınıflar'!#REF!="","",'Tüm Sınıflar'!#REF!)</f>
        <v>#REF!</v>
      </c>
      <c r="K160" s="176"/>
      <c r="L160" s="51" t="e">
        <f>IF('Tüm Sınıflar'!#REF!="","",'Tüm Sınıflar'!#REF!)</f>
        <v>#REF!</v>
      </c>
      <c r="M160" s="176"/>
    </row>
    <row r="161" spans="2:13" s="4" customFormat="1" ht="69.95" customHeight="1" x14ac:dyDescent="0.3">
      <c r="B161" s="179">
        <v>0.64583333333333337</v>
      </c>
      <c r="C161" s="192"/>
      <c r="D161" s="49" t="e">
        <f>IF('Tüm Sınıflar'!#REF!="","",'Tüm Sınıflar'!#REF!)</f>
        <v>#REF!</v>
      </c>
      <c r="E161" s="175" t="e">
        <f>IF('Tüm Sınıflar'!#REF!="","",'Tüm Sınıflar'!#REF!)</f>
        <v>#REF!</v>
      </c>
      <c r="F161" s="48" t="e">
        <f>IF('Tüm Sınıflar'!#REF!="","",'Tüm Sınıflar'!#REF!)</f>
        <v>#REF!</v>
      </c>
      <c r="G161" s="175" t="e">
        <f>IF('Tüm Sınıflar'!#REF!="","",'Tüm Sınıflar'!#REF!)</f>
        <v>#REF!</v>
      </c>
      <c r="H161" s="49" t="e">
        <f>IF('Tüm Sınıflar'!#REF!="","",'Tüm Sınıflar'!#REF!)</f>
        <v>#REF!</v>
      </c>
      <c r="I161" s="181" t="e">
        <f>IF('Tüm Sınıflar'!#REF!="","",'Tüm Sınıflar'!#REF!)</f>
        <v>#REF!</v>
      </c>
      <c r="J161" s="49" t="e">
        <f>IF('Tüm Sınıflar'!#REF!="","",'Tüm Sınıflar'!#REF!)</f>
        <v>#REF!</v>
      </c>
      <c r="K161" s="175" t="e">
        <f>IF('Tüm Sınıflar'!#REF!="","",'Tüm Sınıflar'!#REF!)</f>
        <v>#REF!</v>
      </c>
      <c r="L161" s="48" t="e">
        <f>IF('Tüm Sınıflar'!#REF!="","",'Tüm Sınıflar'!#REF!)</f>
        <v>#REF!</v>
      </c>
      <c r="M161" s="175" t="e">
        <f>IF('Tüm Sınıflar'!#REF!="","",'Tüm Sınıflar'!#REF!)</f>
        <v>#REF!</v>
      </c>
    </row>
    <row r="162" spans="2:13" s="5" customFormat="1" ht="35.1" customHeight="1" x14ac:dyDescent="0.3">
      <c r="B162" s="180"/>
      <c r="C162" s="192"/>
      <c r="D162" s="50" t="e">
        <f>IF('Tüm Sınıflar'!#REF!="","",'Tüm Sınıflar'!#REF!)</f>
        <v>#REF!</v>
      </c>
      <c r="E162" s="176"/>
      <c r="F162" s="51" t="e">
        <f>IF('Tüm Sınıflar'!#REF!="","",'Tüm Sınıflar'!#REF!)</f>
        <v>#REF!</v>
      </c>
      <c r="G162" s="176"/>
      <c r="H162" s="50" t="e">
        <f>IF('Tüm Sınıflar'!#REF!="","",'Tüm Sınıflar'!#REF!)</f>
        <v>#REF!</v>
      </c>
      <c r="I162" s="182"/>
      <c r="J162" s="50" t="e">
        <f>IF('Tüm Sınıflar'!#REF!="","",'Tüm Sınıflar'!#REF!)</f>
        <v>#REF!</v>
      </c>
      <c r="K162" s="176"/>
      <c r="L162" s="51" t="e">
        <f>IF('Tüm Sınıflar'!#REF!="","",'Tüm Sınıflar'!#REF!)</f>
        <v>#REF!</v>
      </c>
      <c r="M162" s="176"/>
    </row>
    <row r="163" spans="2:13" s="4" customFormat="1" ht="69.95" customHeight="1" x14ac:dyDescent="0.3">
      <c r="B163" s="179">
        <v>0.6875</v>
      </c>
      <c r="C163" s="192"/>
      <c r="D163" s="49" t="e">
        <f>IF('Tüm Sınıflar'!#REF!="","",'Tüm Sınıflar'!#REF!)</f>
        <v>#REF!</v>
      </c>
      <c r="E163" s="175" t="e">
        <f>IF('Tüm Sınıflar'!#REF!="","",'Tüm Sınıflar'!#REF!)</f>
        <v>#REF!</v>
      </c>
      <c r="F163" s="48" t="e">
        <f>IF('Tüm Sınıflar'!#REF!="","",'Tüm Sınıflar'!#REF!)</f>
        <v>#REF!</v>
      </c>
      <c r="G163" s="175" t="e">
        <f>IF('Tüm Sınıflar'!#REF!="","",'Tüm Sınıflar'!#REF!)</f>
        <v>#REF!</v>
      </c>
      <c r="H163" s="49" t="e">
        <f>IF('Tüm Sınıflar'!#REF!="","",'Tüm Sınıflar'!#REF!)</f>
        <v>#REF!</v>
      </c>
      <c r="I163" s="181" t="e">
        <f>IF('Tüm Sınıflar'!#REF!="","",'Tüm Sınıflar'!#REF!)</f>
        <v>#REF!</v>
      </c>
      <c r="J163" s="49" t="e">
        <f>IF('Tüm Sınıflar'!#REF!="","",'Tüm Sınıflar'!#REF!)</f>
        <v>#REF!</v>
      </c>
      <c r="K163" s="175" t="e">
        <f>IF('Tüm Sınıflar'!#REF!="","",'Tüm Sınıflar'!#REF!)</f>
        <v>#REF!</v>
      </c>
      <c r="L163" s="48" t="e">
        <f>IF('Tüm Sınıflar'!#REF!="","",'Tüm Sınıflar'!#REF!)</f>
        <v>#REF!</v>
      </c>
      <c r="M163" s="175" t="e">
        <f>IF('Tüm Sınıflar'!#REF!="","",'Tüm Sınıflar'!#REF!)</f>
        <v>#REF!</v>
      </c>
    </row>
    <row r="164" spans="2:13" s="5" customFormat="1" ht="35.1" customHeight="1" x14ac:dyDescent="0.3">
      <c r="B164" s="180"/>
      <c r="C164" s="192"/>
      <c r="D164" s="50" t="e">
        <f>IF('Tüm Sınıflar'!#REF!="","",'Tüm Sınıflar'!#REF!)</f>
        <v>#REF!</v>
      </c>
      <c r="E164" s="176"/>
      <c r="F164" s="51" t="e">
        <f>IF('Tüm Sınıflar'!#REF!="","",'Tüm Sınıflar'!#REF!)</f>
        <v>#REF!</v>
      </c>
      <c r="G164" s="176"/>
      <c r="H164" s="50" t="e">
        <f>IF('Tüm Sınıflar'!#REF!="","",'Tüm Sınıflar'!#REF!)</f>
        <v>#REF!</v>
      </c>
      <c r="I164" s="182"/>
      <c r="J164" s="50" t="e">
        <f>IF('Tüm Sınıflar'!#REF!="","",'Tüm Sınıflar'!#REF!)</f>
        <v>#REF!</v>
      </c>
      <c r="K164" s="176"/>
      <c r="L164" s="51" t="e">
        <f>IF('Tüm Sınıflar'!#REF!="","",'Tüm Sınıflar'!#REF!)</f>
        <v>#REF!</v>
      </c>
      <c r="M164" s="176"/>
    </row>
    <row r="165" spans="2:13" s="4" customFormat="1" ht="69.95" customHeight="1" x14ac:dyDescent="0.3">
      <c r="B165" s="179">
        <v>0.72916666666666663</v>
      </c>
      <c r="C165" s="192"/>
      <c r="D165" s="49" t="e">
        <f>IF('Tüm Sınıflar'!#REF!="","",'Tüm Sınıflar'!#REF!)</f>
        <v>#REF!</v>
      </c>
      <c r="E165" s="175" t="e">
        <f>IF('Tüm Sınıflar'!#REF!="","",'Tüm Sınıflar'!#REF!)</f>
        <v>#REF!</v>
      </c>
      <c r="F165" s="48" t="e">
        <f>IF('Tüm Sınıflar'!#REF!="","",'Tüm Sınıflar'!#REF!)</f>
        <v>#REF!</v>
      </c>
      <c r="G165" s="175" t="e">
        <f>IF('Tüm Sınıflar'!#REF!="","",'Tüm Sınıflar'!#REF!)</f>
        <v>#REF!</v>
      </c>
      <c r="H165" s="49" t="e">
        <f>IF('Tüm Sınıflar'!#REF!="","",'Tüm Sınıflar'!#REF!)</f>
        <v>#REF!</v>
      </c>
      <c r="I165" s="181" t="e">
        <f>IF('Tüm Sınıflar'!#REF!="","",'Tüm Sınıflar'!#REF!)</f>
        <v>#REF!</v>
      </c>
      <c r="J165" s="49" t="e">
        <f>IF('Tüm Sınıflar'!#REF!="","",'Tüm Sınıflar'!#REF!)</f>
        <v>#REF!</v>
      </c>
      <c r="K165" s="175" t="e">
        <f>IF('Tüm Sınıflar'!#REF!="","",'Tüm Sınıflar'!#REF!)</f>
        <v>#REF!</v>
      </c>
      <c r="L165" s="48" t="e">
        <f>IF('Tüm Sınıflar'!#REF!="","",'Tüm Sınıflar'!#REF!)</f>
        <v>#REF!</v>
      </c>
      <c r="M165" s="175" t="e">
        <f>IF('Tüm Sınıflar'!#REF!="","",'Tüm Sınıflar'!#REF!)</f>
        <v>#REF!</v>
      </c>
    </row>
    <row r="166" spans="2:13" s="5" customFormat="1" ht="35.1" customHeight="1" thickBot="1" x14ac:dyDescent="0.35">
      <c r="B166" s="187"/>
      <c r="C166" s="193"/>
      <c r="D166" s="53" t="e">
        <f>IF('Tüm Sınıflar'!#REF!="","",'Tüm Sınıflar'!#REF!)</f>
        <v>#REF!</v>
      </c>
      <c r="E166" s="191"/>
      <c r="F166" s="54" t="e">
        <f>IF('Tüm Sınıflar'!#REF!="","",'Tüm Sınıflar'!#REF!)</f>
        <v>#REF!</v>
      </c>
      <c r="G166" s="191"/>
      <c r="H166" s="53" t="e">
        <f>IF('Tüm Sınıflar'!#REF!="","",'Tüm Sınıflar'!#REF!)</f>
        <v>#REF!</v>
      </c>
      <c r="I166" s="190"/>
      <c r="J166" s="53" t="e">
        <f>IF('Tüm Sınıflar'!#REF!="","",'Tüm Sınıflar'!#REF!)</f>
        <v>#REF!</v>
      </c>
      <c r="K166" s="191"/>
      <c r="L166" s="54" t="e">
        <f>IF('Tüm Sınıflar'!#REF!="","",'Tüm Sınıflar'!#REF!)</f>
        <v>#REF!</v>
      </c>
      <c r="M166" s="191"/>
    </row>
    <row r="169" spans="2:13" ht="18.75" x14ac:dyDescent="0.3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</row>
    <row r="170" spans="2:13" ht="18.75" x14ac:dyDescent="0.3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</row>
  </sheetData>
  <sheetProtection selectLockedCells="1"/>
  <mergeCells count="374">
    <mergeCell ref="J99:K99"/>
    <mergeCell ref="J133:K133"/>
    <mergeCell ref="B147:B148"/>
    <mergeCell ref="I151:I152"/>
    <mergeCell ref="K151:K152"/>
    <mergeCell ref="K165:K166"/>
    <mergeCell ref="B5:M5"/>
    <mergeCell ref="B74:M74"/>
    <mergeCell ref="B108:M108"/>
    <mergeCell ref="B143:M143"/>
    <mergeCell ref="G133:H133"/>
    <mergeCell ref="G99:H99"/>
    <mergeCell ref="G65:H65"/>
    <mergeCell ref="G30:H30"/>
    <mergeCell ref="B90:B91"/>
    <mergeCell ref="B92:B93"/>
    <mergeCell ref="B94:B95"/>
    <mergeCell ref="B112:B113"/>
    <mergeCell ref="B114:B115"/>
    <mergeCell ref="B116:B117"/>
    <mergeCell ref="B44:B45"/>
    <mergeCell ref="B46:B47"/>
    <mergeCell ref="B48:B49"/>
    <mergeCell ref="G161:G162"/>
    <mergeCell ref="I161:I162"/>
    <mergeCell ref="K161:K162"/>
    <mergeCell ref="M161:M162"/>
    <mergeCell ref="B155:B156"/>
    <mergeCell ref="M157:M158"/>
    <mergeCell ref="C147:C166"/>
    <mergeCell ref="M163:M164"/>
    <mergeCell ref="M151:M152"/>
    <mergeCell ref="M165:M166"/>
    <mergeCell ref="M159:M160"/>
    <mergeCell ref="B161:B162"/>
    <mergeCell ref="K157:K158"/>
    <mergeCell ref="B157:B158"/>
    <mergeCell ref="E157:E158"/>
    <mergeCell ref="G157:G158"/>
    <mergeCell ref="I157:I158"/>
    <mergeCell ref="M153:M154"/>
    <mergeCell ref="I153:I154"/>
    <mergeCell ref="K153:K154"/>
    <mergeCell ref="B151:B152"/>
    <mergeCell ref="E151:E152"/>
    <mergeCell ref="G151:G152"/>
    <mergeCell ref="E161:E162"/>
    <mergeCell ref="J155:K156"/>
    <mergeCell ref="M82:M83"/>
    <mergeCell ref="B169:L169"/>
    <mergeCell ref="B170:L170"/>
    <mergeCell ref="B163:B164"/>
    <mergeCell ref="E163:E164"/>
    <mergeCell ref="G163:G164"/>
    <mergeCell ref="I163:I164"/>
    <mergeCell ref="K163:K164"/>
    <mergeCell ref="E147:E148"/>
    <mergeCell ref="G147:G148"/>
    <mergeCell ref="I147:I148"/>
    <mergeCell ref="K147:K148"/>
    <mergeCell ref="E165:E166"/>
    <mergeCell ref="G165:G166"/>
    <mergeCell ref="B153:B154"/>
    <mergeCell ref="E153:E154"/>
    <mergeCell ref="G153:G154"/>
    <mergeCell ref="B165:B166"/>
    <mergeCell ref="I165:I166"/>
    <mergeCell ref="B159:B160"/>
    <mergeCell ref="E159:E160"/>
    <mergeCell ref="G159:G160"/>
    <mergeCell ref="I159:I160"/>
    <mergeCell ref="K159:K160"/>
    <mergeCell ref="B96:B97"/>
    <mergeCell ref="C44:C63"/>
    <mergeCell ref="E44:E45"/>
    <mergeCell ref="G44:G45"/>
    <mergeCell ref="B84:B85"/>
    <mergeCell ref="B135:M135"/>
    <mergeCell ref="B140:M140"/>
    <mergeCell ref="B21:B22"/>
    <mergeCell ref="B50:B51"/>
    <mergeCell ref="B23:B24"/>
    <mergeCell ref="B78:B79"/>
    <mergeCell ref="B80:B81"/>
    <mergeCell ref="B82:B83"/>
    <mergeCell ref="B52:B53"/>
    <mergeCell ref="B71:M71"/>
    <mergeCell ref="B72:M72"/>
    <mergeCell ref="B73:M73"/>
    <mergeCell ref="M60:M61"/>
    <mergeCell ref="B62:B63"/>
    <mergeCell ref="E62:E63"/>
    <mergeCell ref="G62:G63"/>
    <mergeCell ref="I62:I63"/>
    <mergeCell ref="B54:B55"/>
    <mergeCell ref="E112:E113"/>
    <mergeCell ref="E42:E43"/>
    <mergeCell ref="G42:G43"/>
    <mergeCell ref="B60:B61"/>
    <mergeCell ref="E60:E61"/>
    <mergeCell ref="E48:E49"/>
    <mergeCell ref="G48:G49"/>
    <mergeCell ref="I48:I49"/>
    <mergeCell ref="B2:M2"/>
    <mergeCell ref="B3:M3"/>
    <mergeCell ref="B4:M4"/>
    <mergeCell ref="K27:K28"/>
    <mergeCell ref="M9:M10"/>
    <mergeCell ref="M11:M12"/>
    <mergeCell ref="M13:M14"/>
    <mergeCell ref="M15:M16"/>
    <mergeCell ref="M19:M20"/>
    <mergeCell ref="M21:M22"/>
    <mergeCell ref="M23:M24"/>
    <mergeCell ref="M25:M26"/>
    <mergeCell ref="M27:M28"/>
    <mergeCell ref="K11:K12"/>
    <mergeCell ref="K13:K14"/>
    <mergeCell ref="K15:K16"/>
    <mergeCell ref="K19:K20"/>
    <mergeCell ref="B39:M39"/>
    <mergeCell ref="J30:K30"/>
    <mergeCell ref="E21:E22"/>
    <mergeCell ref="K21:K22"/>
    <mergeCell ref="H41:I41"/>
    <mergeCell ref="B40:M40"/>
    <mergeCell ref="B27:B28"/>
    <mergeCell ref="G9:G10"/>
    <mergeCell ref="G11:G12"/>
    <mergeCell ref="G13:G14"/>
    <mergeCell ref="G15:G16"/>
    <mergeCell ref="I9:I10"/>
    <mergeCell ref="I11:I12"/>
    <mergeCell ref="I13:I14"/>
    <mergeCell ref="I15:I16"/>
    <mergeCell ref="E19:E20"/>
    <mergeCell ref="G19:G20"/>
    <mergeCell ref="I19:I20"/>
    <mergeCell ref="B9:B10"/>
    <mergeCell ref="B15:B16"/>
    <mergeCell ref="E25:E26"/>
    <mergeCell ref="K23:K24"/>
    <mergeCell ref="K25:K26"/>
    <mergeCell ref="I25:I26"/>
    <mergeCell ref="G21:G22"/>
    <mergeCell ref="G25:G26"/>
    <mergeCell ref="I21:I22"/>
    <mergeCell ref="I23:I24"/>
    <mergeCell ref="E27:E28"/>
    <mergeCell ref="I27:I28"/>
    <mergeCell ref="G23:G24"/>
    <mergeCell ref="L6:M6"/>
    <mergeCell ref="E7:E8"/>
    <mergeCell ref="G7:G8"/>
    <mergeCell ref="I7:I8"/>
    <mergeCell ref="K7:K8"/>
    <mergeCell ref="M7:M8"/>
    <mergeCell ref="D6:E6"/>
    <mergeCell ref="F6:G6"/>
    <mergeCell ref="H6:I6"/>
    <mergeCell ref="J6:K6"/>
    <mergeCell ref="D17:M18"/>
    <mergeCell ref="K42:K43"/>
    <mergeCell ref="M42:M43"/>
    <mergeCell ref="B32:M32"/>
    <mergeCell ref="B31:L31"/>
    <mergeCell ref="E23:E24"/>
    <mergeCell ref="B25:B26"/>
    <mergeCell ref="I42:I43"/>
    <mergeCell ref="B38:M38"/>
    <mergeCell ref="D41:E41"/>
    <mergeCell ref="F41:G41"/>
    <mergeCell ref="B37:M37"/>
    <mergeCell ref="C9:C28"/>
    <mergeCell ref="B13:B14"/>
    <mergeCell ref="B19:B20"/>
    <mergeCell ref="B11:B12"/>
    <mergeCell ref="K9:K10"/>
    <mergeCell ref="E9:E10"/>
    <mergeCell ref="E11:E12"/>
    <mergeCell ref="E13:E14"/>
    <mergeCell ref="E15:E16"/>
    <mergeCell ref="B17:B18"/>
    <mergeCell ref="L41:M41"/>
    <mergeCell ref="J41:K41"/>
    <mergeCell ref="G27:G28"/>
    <mergeCell ref="E50:E51"/>
    <mergeCell ref="G50:G51"/>
    <mergeCell ref="I50:I51"/>
    <mergeCell ref="K50:K51"/>
    <mergeCell ref="M50:M51"/>
    <mergeCell ref="D52:M53"/>
    <mergeCell ref="M44:M45"/>
    <mergeCell ref="E46:E47"/>
    <mergeCell ref="G46:G47"/>
    <mergeCell ref="I46:I47"/>
    <mergeCell ref="K46:K47"/>
    <mergeCell ref="M46:M47"/>
    <mergeCell ref="K44:K45"/>
    <mergeCell ref="I44:I45"/>
    <mergeCell ref="K48:K49"/>
    <mergeCell ref="M48:M49"/>
    <mergeCell ref="M56:M57"/>
    <mergeCell ref="B58:B59"/>
    <mergeCell ref="E58:E59"/>
    <mergeCell ref="G58:G59"/>
    <mergeCell ref="K58:K59"/>
    <mergeCell ref="M58:M59"/>
    <mergeCell ref="B56:B57"/>
    <mergeCell ref="E56:E57"/>
    <mergeCell ref="G56:G57"/>
    <mergeCell ref="K56:K57"/>
    <mergeCell ref="I54:I59"/>
    <mergeCell ref="E54:E55"/>
    <mergeCell ref="G54:G55"/>
    <mergeCell ref="K54:K55"/>
    <mergeCell ref="M54:M55"/>
    <mergeCell ref="G60:G61"/>
    <mergeCell ref="I60:I61"/>
    <mergeCell ref="K60:K61"/>
    <mergeCell ref="E76:E77"/>
    <mergeCell ref="G76:G77"/>
    <mergeCell ref="I76:I77"/>
    <mergeCell ref="K76:K77"/>
    <mergeCell ref="M76:M77"/>
    <mergeCell ref="D75:E75"/>
    <mergeCell ref="F75:G75"/>
    <mergeCell ref="H75:I75"/>
    <mergeCell ref="J75:K75"/>
    <mergeCell ref="L75:M75"/>
    <mergeCell ref="J66:M66"/>
    <mergeCell ref="J67:M67"/>
    <mergeCell ref="J65:K65"/>
    <mergeCell ref="M62:M63"/>
    <mergeCell ref="K62:K63"/>
    <mergeCell ref="B88:B89"/>
    <mergeCell ref="E88:E89"/>
    <mergeCell ref="G88:G89"/>
    <mergeCell ref="I88:I89"/>
    <mergeCell ref="K88:K89"/>
    <mergeCell ref="M88:M89"/>
    <mergeCell ref="E84:E85"/>
    <mergeCell ref="G84:G85"/>
    <mergeCell ref="I84:I85"/>
    <mergeCell ref="K84:K85"/>
    <mergeCell ref="M84:M85"/>
    <mergeCell ref="B86:B87"/>
    <mergeCell ref="C78:C97"/>
    <mergeCell ref="E82:E83"/>
    <mergeCell ref="G82:G83"/>
    <mergeCell ref="I82:I83"/>
    <mergeCell ref="D86:M87"/>
    <mergeCell ref="E92:E93"/>
    <mergeCell ref="G92:G93"/>
    <mergeCell ref="I92:I93"/>
    <mergeCell ref="K92:K93"/>
    <mergeCell ref="M92:M93"/>
    <mergeCell ref="E90:E91"/>
    <mergeCell ref="G90:G91"/>
    <mergeCell ref="K78:K79"/>
    <mergeCell ref="G96:G97"/>
    <mergeCell ref="I96:I97"/>
    <mergeCell ref="K96:K97"/>
    <mergeCell ref="M96:M97"/>
    <mergeCell ref="E94:E95"/>
    <mergeCell ref="G94:G95"/>
    <mergeCell ref="I94:I95"/>
    <mergeCell ref="K94:K95"/>
    <mergeCell ref="M94:M95"/>
    <mergeCell ref="E80:E81"/>
    <mergeCell ref="G80:G81"/>
    <mergeCell ref="I80:I81"/>
    <mergeCell ref="K80:K81"/>
    <mergeCell ref="M80:M81"/>
    <mergeCell ref="M78:M79"/>
    <mergeCell ref="I78:I79"/>
    <mergeCell ref="G78:G79"/>
    <mergeCell ref="E78:E79"/>
    <mergeCell ref="I90:I91"/>
    <mergeCell ref="K90:K91"/>
    <mergeCell ref="M90:M91"/>
    <mergeCell ref="E96:E97"/>
    <mergeCell ref="K82:K83"/>
    <mergeCell ref="L109:M109"/>
    <mergeCell ref="B100:L100"/>
    <mergeCell ref="B101:M101"/>
    <mergeCell ref="B105:M105"/>
    <mergeCell ref="B106:M106"/>
    <mergeCell ref="B107:M107"/>
    <mergeCell ref="M112:M113"/>
    <mergeCell ref="E114:E115"/>
    <mergeCell ref="G114:G115"/>
    <mergeCell ref="I114:I115"/>
    <mergeCell ref="K114:K115"/>
    <mergeCell ref="M114:M115"/>
    <mergeCell ref="E110:E111"/>
    <mergeCell ref="G110:G111"/>
    <mergeCell ref="I110:I111"/>
    <mergeCell ref="K110:K111"/>
    <mergeCell ref="M110:M111"/>
    <mergeCell ref="K112:K113"/>
    <mergeCell ref="J109:K109"/>
    <mergeCell ref="D109:E109"/>
    <mergeCell ref="F109:G109"/>
    <mergeCell ref="H109:I109"/>
    <mergeCell ref="I112:I113"/>
    <mergeCell ref="G112:G113"/>
    <mergeCell ref="K122:K123"/>
    <mergeCell ref="M122:M123"/>
    <mergeCell ref="B124:B125"/>
    <mergeCell ref="K116:K117"/>
    <mergeCell ref="M116:M117"/>
    <mergeCell ref="E118:E119"/>
    <mergeCell ref="G118:G119"/>
    <mergeCell ref="I118:I119"/>
    <mergeCell ref="K118:K119"/>
    <mergeCell ref="M118:M119"/>
    <mergeCell ref="B118:B119"/>
    <mergeCell ref="B120:B121"/>
    <mergeCell ref="I116:I117"/>
    <mergeCell ref="G116:G117"/>
    <mergeCell ref="E116:E117"/>
    <mergeCell ref="E124:E125"/>
    <mergeCell ref="G124:G125"/>
    <mergeCell ref="I124:I125"/>
    <mergeCell ref="K124:K125"/>
    <mergeCell ref="M124:M125"/>
    <mergeCell ref="B130:B131"/>
    <mergeCell ref="E126:E127"/>
    <mergeCell ref="G126:G127"/>
    <mergeCell ref="I126:I127"/>
    <mergeCell ref="K126:K127"/>
    <mergeCell ref="M126:M127"/>
    <mergeCell ref="E130:E131"/>
    <mergeCell ref="G130:G131"/>
    <mergeCell ref="I130:I131"/>
    <mergeCell ref="K130:K131"/>
    <mergeCell ref="M130:M131"/>
    <mergeCell ref="B126:B127"/>
    <mergeCell ref="B128:B129"/>
    <mergeCell ref="E128:E129"/>
    <mergeCell ref="G128:G129"/>
    <mergeCell ref="I128:I129"/>
    <mergeCell ref="K128:K129"/>
    <mergeCell ref="M128:M129"/>
    <mergeCell ref="C112:C131"/>
    <mergeCell ref="D120:M121"/>
    <mergeCell ref="B122:B123"/>
    <mergeCell ref="E122:E123"/>
    <mergeCell ref="G122:G123"/>
    <mergeCell ref="I122:I123"/>
    <mergeCell ref="D155:E156"/>
    <mergeCell ref="B134:L134"/>
    <mergeCell ref="B141:M141"/>
    <mergeCell ref="B142:M142"/>
    <mergeCell ref="D144:E144"/>
    <mergeCell ref="F144:G144"/>
    <mergeCell ref="H144:I144"/>
    <mergeCell ref="J144:K144"/>
    <mergeCell ref="L144:M144"/>
    <mergeCell ref="K149:K150"/>
    <mergeCell ref="M145:M146"/>
    <mergeCell ref="M147:M148"/>
    <mergeCell ref="B149:B150"/>
    <mergeCell ref="E149:E150"/>
    <mergeCell ref="G149:G150"/>
    <mergeCell ref="I149:I150"/>
    <mergeCell ref="M149:M150"/>
    <mergeCell ref="E145:E146"/>
    <mergeCell ref="G145:G146"/>
    <mergeCell ref="I145:I146"/>
    <mergeCell ref="K145:K146"/>
    <mergeCell ref="F155:I156"/>
    <mergeCell ref="L155:M156"/>
  </mergeCells>
  <printOptions horizontalCentered="1"/>
  <pageMargins left="0.25" right="0.25" top="0.75" bottom="0.75" header="0.3" footer="0.3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0"/>
  <sheetViews>
    <sheetView view="pageBreakPreview" topLeftCell="A97" zoomScale="40" zoomScaleNormal="40" zoomScaleSheetLayoutView="40" zoomScalePageLayoutView="40" workbookViewId="0">
      <selection activeCell="S123" sqref="S123"/>
    </sheetView>
  </sheetViews>
  <sheetFormatPr defaultRowHeight="23.25" x14ac:dyDescent="0.35"/>
  <cols>
    <col min="1" max="1" width="9.140625" customWidth="1"/>
    <col min="2" max="2" width="11.42578125" style="1" customWidth="1"/>
    <col min="3" max="3" width="6.5703125" style="14" customWidth="1"/>
    <col min="4" max="4" width="62.140625" style="9" customWidth="1"/>
    <col min="5" max="5" width="13.28515625" style="22" customWidth="1"/>
    <col min="6" max="6" width="62.140625" style="9" customWidth="1"/>
    <col min="7" max="7" width="13.28515625" style="22" customWidth="1"/>
    <col min="8" max="8" width="62.140625" style="9" customWidth="1"/>
    <col min="9" max="9" width="13.28515625" style="22" customWidth="1"/>
    <col min="10" max="10" width="62.140625" style="9" customWidth="1"/>
    <col min="11" max="11" width="13.28515625" style="22" customWidth="1"/>
    <col min="12" max="12" width="62.140625" style="9" customWidth="1"/>
    <col min="13" max="13" width="13.28515625" style="22" customWidth="1"/>
  </cols>
  <sheetData>
    <row r="2" spans="2:13" s="41" customFormat="1" ht="24.95" customHeight="1" x14ac:dyDescent="0.3">
      <c r="B2" s="171" t="str">
        <f>'Tüm Sınıflar'!D3</f>
        <v>MÜHENDİSLİK FAKÜLTESİ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3" s="41" customFormat="1" ht="24.95" customHeight="1" x14ac:dyDescent="0.3">
      <c r="B3" s="171" t="str">
        <f>'Tüm Sınıflar'!D4</f>
        <v>İNŞAAT MÜHENDİSLİĞİ BÖLÜMÜ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13" s="41" customFormat="1" ht="24.95" customHeight="1" x14ac:dyDescent="0.3">
      <c r="B4" s="171" t="str">
        <f>'Tüm Sınıflar'!D5</f>
        <v>2021-2022 EĞİTİM ÖĞRETİM YILI BAHAR DÖNEMİ HAFTALIK DERS PROGRAMI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3" s="41" customFormat="1" ht="24.95" customHeight="1" thickBot="1" x14ac:dyDescent="0.4"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2:13" s="12" customFormat="1" ht="50.1" customHeight="1" x14ac:dyDescent="0.25">
      <c r="B6" s="11"/>
      <c r="C6" s="31"/>
      <c r="D6" s="174" t="s">
        <v>0</v>
      </c>
      <c r="E6" s="173"/>
      <c r="F6" s="172" t="s">
        <v>1</v>
      </c>
      <c r="G6" s="173"/>
      <c r="H6" s="172" t="s">
        <v>2</v>
      </c>
      <c r="I6" s="173"/>
      <c r="J6" s="172" t="s">
        <v>3</v>
      </c>
      <c r="K6" s="173"/>
      <c r="L6" s="172" t="s">
        <v>4</v>
      </c>
      <c r="M6" s="173"/>
    </row>
    <row r="7" spans="2:13" ht="35.1" customHeight="1" x14ac:dyDescent="0.25">
      <c r="B7" s="20"/>
      <c r="C7" s="32"/>
      <c r="D7" s="17" t="s">
        <v>5</v>
      </c>
      <c r="E7" s="177" t="s">
        <v>26</v>
      </c>
      <c r="F7" s="18" t="s">
        <v>5</v>
      </c>
      <c r="G7" s="177" t="s">
        <v>26</v>
      </c>
      <c r="H7" s="18" t="s">
        <v>5</v>
      </c>
      <c r="I7" s="177" t="s">
        <v>26</v>
      </c>
      <c r="J7" s="18" t="s">
        <v>5</v>
      </c>
      <c r="K7" s="177" t="s">
        <v>26</v>
      </c>
      <c r="L7" s="18" t="s">
        <v>5</v>
      </c>
      <c r="M7" s="177" t="s">
        <v>26</v>
      </c>
    </row>
    <row r="8" spans="2:13" ht="35.1" customHeight="1" x14ac:dyDescent="0.25">
      <c r="B8" s="21"/>
      <c r="C8" s="37"/>
      <c r="D8" s="19" t="s">
        <v>6</v>
      </c>
      <c r="E8" s="178"/>
      <c r="F8" s="19" t="s">
        <v>6</v>
      </c>
      <c r="G8" s="178"/>
      <c r="H8" s="19" t="s">
        <v>6</v>
      </c>
      <c r="I8" s="178"/>
      <c r="J8" s="19" t="s">
        <v>6</v>
      </c>
      <c r="K8" s="178"/>
      <c r="L8" s="19" t="s">
        <v>6</v>
      </c>
      <c r="M8" s="178"/>
    </row>
    <row r="9" spans="2:13" s="25" customFormat="1" ht="69.95" customHeight="1" x14ac:dyDescent="0.35">
      <c r="B9" s="179">
        <v>0.35416666666666669</v>
      </c>
      <c r="C9" s="192" t="s">
        <v>14</v>
      </c>
      <c r="D9" s="33" t="str">
        <f>IF('Tüm Sınıflar'!D9="","",'Tüm Sınıflar'!D9)</f>
        <v/>
      </c>
      <c r="E9" s="175" t="e">
        <f>IF('Tüm Sınıflar'!#REF!="","",'Tüm Sınıflar'!#REF!)</f>
        <v>#REF!</v>
      </c>
      <c r="F9" s="26" t="str">
        <f>IF('Tüm Sınıflar'!D29="","",'Tüm Sınıflar'!D29)</f>
        <v/>
      </c>
      <c r="G9" s="175" t="str">
        <f>IF('Tüm Sınıflar'!E29="","",'Tüm Sınıflar'!E29)</f>
        <v/>
      </c>
      <c r="H9" s="26" t="str">
        <f>IF('Tüm Sınıflar'!D49="","",'Tüm Sınıflar'!D49)</f>
        <v/>
      </c>
      <c r="I9" s="175" t="str">
        <f>IF('Tüm Sınıflar'!E49="","",'Tüm Sınıflar'!E49)</f>
        <v/>
      </c>
      <c r="J9" s="26" t="str">
        <f>IF('Tüm Sınıflar'!D69="","",'Tüm Sınıflar'!D69)</f>
        <v>MATEMATİK-II</v>
      </c>
      <c r="K9" s="175">
        <f>IF('Tüm Sınıflar'!E69="","",'Tüm Sınıflar'!E69)</f>
        <v>206</v>
      </c>
      <c r="L9" s="26" t="str">
        <f>IF('Tüm Sınıflar'!D89="","",'Tüm Sınıflar'!D89)</f>
        <v/>
      </c>
      <c r="M9" s="175" t="str">
        <f>IF('Tüm Sınıflar'!E89="","",'Tüm Sınıflar'!E89)</f>
        <v/>
      </c>
    </row>
    <row r="10" spans="2:13" s="30" customFormat="1" ht="35.1" customHeight="1" x14ac:dyDescent="0.25">
      <c r="B10" s="180"/>
      <c r="C10" s="192"/>
      <c r="D10" s="34" t="str">
        <f>IF('Tüm Sınıflar'!D10="","",'Tüm Sınıflar'!D10)</f>
        <v/>
      </c>
      <c r="E10" s="176"/>
      <c r="F10" s="28" t="str">
        <f>IF('Tüm Sınıflar'!D30="","",'Tüm Sınıflar'!D30)</f>
        <v/>
      </c>
      <c r="G10" s="176"/>
      <c r="H10" s="28" t="str">
        <f>IF('Tüm Sınıflar'!D50="","",'Tüm Sınıflar'!D50)</f>
        <v/>
      </c>
      <c r="I10" s="176"/>
      <c r="J10" s="28" t="str">
        <f>IF('Tüm Sınıflar'!D70="","",'Tüm Sınıflar'!D70)</f>
        <v>Arş. Gör. Dr.Ümmü ŞAHİN ŞENER</v>
      </c>
      <c r="K10" s="176"/>
      <c r="L10" s="28" t="str">
        <f>IF('Tüm Sınıflar'!D90="","",'Tüm Sınıflar'!D90)</f>
        <v/>
      </c>
      <c r="M10" s="176"/>
    </row>
    <row r="11" spans="2:13" s="25" customFormat="1" ht="69.95" customHeight="1" x14ac:dyDescent="0.35">
      <c r="B11" s="179">
        <v>0.39583333333333331</v>
      </c>
      <c r="C11" s="192"/>
      <c r="D11" s="33" t="str">
        <f>IF('Tüm Sınıflar'!D11="","",'Tüm Sınıflar'!D11)</f>
        <v>FİZİK-II</v>
      </c>
      <c r="E11" s="175" t="e">
        <f>IF('Tüm Sınıflar'!#REF!="","",'Tüm Sınıflar'!#REF!)</f>
        <v>#REF!</v>
      </c>
      <c r="F11" s="26" t="str">
        <f>IF('Tüm Sınıflar'!D31="","",'Tüm Sınıflar'!D31)</f>
        <v/>
      </c>
      <c r="G11" s="175" t="str">
        <f>IF('Tüm Sınıflar'!E31="","",'Tüm Sınıflar'!E31)</f>
        <v/>
      </c>
      <c r="H11" s="27" t="str">
        <f>IF('Tüm Sınıflar'!D51="","",'Tüm Sınıflar'!D51)</f>
        <v>STATİK</v>
      </c>
      <c r="I11" s="175">
        <f>IF('Tüm Sınıflar'!E51="","",'Tüm Sınıflar'!E51)</f>
        <v>207</v>
      </c>
      <c r="J11" s="26" t="str">
        <f>IF('Tüm Sınıflar'!D71="","",'Tüm Sınıflar'!D71)</f>
        <v>MATEMATİK-II</v>
      </c>
      <c r="K11" s="175">
        <f>IF('Tüm Sınıflar'!E71="","",'Tüm Sınıflar'!E71)</f>
        <v>206</v>
      </c>
      <c r="L11" s="26" t="str">
        <f>IF('Tüm Sınıflar'!D91="","",'Tüm Sınıflar'!D91)</f>
        <v/>
      </c>
      <c r="M11" s="175" t="str">
        <f>IF('Tüm Sınıflar'!E91="","",'Tüm Sınıflar'!E91)</f>
        <v/>
      </c>
    </row>
    <row r="12" spans="2:13" s="30" customFormat="1" ht="35.1" customHeight="1" x14ac:dyDescent="0.25">
      <c r="B12" s="180"/>
      <c r="C12" s="192"/>
      <c r="D12" s="34" t="str">
        <f>IF('Tüm Sınıflar'!D12="","",'Tüm Sınıflar'!D12)</f>
        <v>Öğr. Gör. Dr. Selin ÖZDEN</v>
      </c>
      <c r="E12" s="176"/>
      <c r="F12" s="28" t="str">
        <f>IF('Tüm Sınıflar'!D32="","",'Tüm Sınıflar'!D32)</f>
        <v/>
      </c>
      <c r="G12" s="176"/>
      <c r="H12" s="28" t="str">
        <f>IF('Tüm Sınıflar'!D52="","",'Tüm Sınıflar'!D52)</f>
        <v>Dr. Öğr. Üyesi Merve ERMİŞ</v>
      </c>
      <c r="I12" s="176"/>
      <c r="J12" s="28" t="str">
        <f>IF('Tüm Sınıflar'!D72="","",'Tüm Sınıflar'!D72)</f>
        <v>Arş. Gör. Dr.Ümmü ŞAHİN ŞENER</v>
      </c>
      <c r="K12" s="176"/>
      <c r="L12" s="28" t="str">
        <f>IF('Tüm Sınıflar'!D92="","",'Tüm Sınıflar'!D92)</f>
        <v/>
      </c>
      <c r="M12" s="176"/>
    </row>
    <row r="13" spans="2:13" s="25" customFormat="1" ht="69.95" customHeight="1" x14ac:dyDescent="0.35">
      <c r="B13" s="179">
        <v>0.4375</v>
      </c>
      <c r="C13" s="192"/>
      <c r="D13" s="33" t="str">
        <f>IF('Tüm Sınıflar'!D13="","",'Tüm Sınıflar'!D13)</f>
        <v>FİZİK-II</v>
      </c>
      <c r="E13" s="175" t="e">
        <f>IF('Tüm Sınıflar'!#REF!="","",'Tüm Sınıflar'!#REF!)</f>
        <v>#REF!</v>
      </c>
      <c r="F13" s="26" t="str">
        <f>IF('Tüm Sınıflar'!D33="","",'Tüm Sınıflar'!D33)</f>
        <v>ATATÜRK İLKELERİ VE İNKILAP TARİHİ-II</v>
      </c>
      <c r="G13" s="175">
        <f>IF('Tüm Sınıflar'!E33="","",'Tüm Sınıflar'!E33)</f>
        <v>206</v>
      </c>
      <c r="H13" s="26" t="str">
        <f>IF('Tüm Sınıflar'!D53="","",'Tüm Sınıflar'!D53)</f>
        <v>STATİK</v>
      </c>
      <c r="I13" s="175">
        <f>IF('Tüm Sınıflar'!E53="","",'Tüm Sınıflar'!E53)</f>
        <v>207</v>
      </c>
      <c r="J13" s="26" t="str">
        <f>IF('Tüm Sınıflar'!D73="","",'Tüm Sınıflar'!D73)</f>
        <v>MATEMATİK-II</v>
      </c>
      <c r="K13" s="175">
        <f>IF('Tüm Sınıflar'!E73="","",'Tüm Sınıflar'!E73)</f>
        <v>206</v>
      </c>
      <c r="L13" s="26" t="str">
        <f>IF('Tüm Sınıflar'!D93="","",'Tüm Sınıflar'!D93)</f>
        <v/>
      </c>
      <c r="M13" s="175" t="str">
        <f>IF('Tüm Sınıflar'!E93="","",'Tüm Sınıflar'!E93)</f>
        <v/>
      </c>
    </row>
    <row r="14" spans="2:13" s="30" customFormat="1" ht="35.1" customHeight="1" x14ac:dyDescent="0.25">
      <c r="B14" s="180"/>
      <c r="C14" s="192"/>
      <c r="D14" s="34" t="str">
        <f>IF('Tüm Sınıflar'!D14="","",'Tüm Sınıflar'!D14)</f>
        <v>Öğr. Gör. Dr. Selin ÖZDEN</v>
      </c>
      <c r="E14" s="176"/>
      <c r="F14" s="28" t="str">
        <f>IF('Tüm Sınıflar'!D34="","",'Tüm Sınıflar'!D34)</f>
        <v>Öğr. Gör. Ali Osman GÜNDÜZ</v>
      </c>
      <c r="G14" s="176"/>
      <c r="H14" s="28" t="str">
        <f>IF('Tüm Sınıflar'!D54="","",'Tüm Sınıflar'!D54)</f>
        <v>Dr. Öğr. Üyesi Merve ERMİŞ</v>
      </c>
      <c r="I14" s="176"/>
      <c r="J14" s="28" t="str">
        <f>IF('Tüm Sınıflar'!D74="","",'Tüm Sınıflar'!D74)</f>
        <v>Arş. Gör. Dr.Ümmü ŞAHİN ŞENER</v>
      </c>
      <c r="K14" s="176"/>
      <c r="L14" s="28" t="str">
        <f>IF('Tüm Sınıflar'!D94="","",'Tüm Sınıflar'!D94)</f>
        <v/>
      </c>
      <c r="M14" s="176"/>
    </row>
    <row r="15" spans="2:13" s="25" customFormat="1" ht="69.95" customHeight="1" x14ac:dyDescent="0.35">
      <c r="B15" s="179">
        <v>0.47916666666666669</v>
      </c>
      <c r="C15" s="192"/>
      <c r="D15" s="33" t="str">
        <f>IF('Tüm Sınıflar'!D15="","",'Tüm Sınıflar'!D15)</f>
        <v>FİZİK-II</v>
      </c>
      <c r="E15" s="175" t="e">
        <f>IF('Tüm Sınıflar'!#REF!="","",'Tüm Sınıflar'!#REF!)</f>
        <v>#REF!</v>
      </c>
      <c r="F15" s="26" t="str">
        <f>IF('Tüm Sınıflar'!D35="","",'Tüm Sınıflar'!D35)</f>
        <v>ATATÜRK İLKELERİ VE İNKILAP TARİHİ-II</v>
      </c>
      <c r="G15" s="175">
        <f>IF('Tüm Sınıflar'!E35="","",'Tüm Sınıflar'!E35)</f>
        <v>206</v>
      </c>
      <c r="H15" s="26" t="str">
        <f>IF('Tüm Sınıflar'!D55="","",'Tüm Sınıflar'!D55)</f>
        <v>STATİK</v>
      </c>
      <c r="I15" s="175">
        <f>IF('Tüm Sınıflar'!E55="","",'Tüm Sınıflar'!E55)</f>
        <v>207</v>
      </c>
      <c r="J15" s="26" t="str">
        <f>IF('Tüm Sınıflar'!D75="","",'Tüm Sınıflar'!D75)</f>
        <v>MATEMATİK-II</v>
      </c>
      <c r="K15" s="175">
        <f>IF('Tüm Sınıflar'!E75="","",'Tüm Sınıflar'!E75)</f>
        <v>206</v>
      </c>
      <c r="L15" s="26" t="str">
        <f>IF('Tüm Sınıflar'!D95="","",'Tüm Sınıflar'!D95)</f>
        <v/>
      </c>
      <c r="M15" s="175" t="str">
        <f>IF('Tüm Sınıflar'!E95="","",'Tüm Sınıflar'!E95)</f>
        <v/>
      </c>
    </row>
    <row r="16" spans="2:13" s="30" customFormat="1" ht="35.1" customHeight="1" x14ac:dyDescent="0.25">
      <c r="B16" s="180"/>
      <c r="C16" s="192"/>
      <c r="D16" s="34" t="str">
        <f>IF('Tüm Sınıflar'!D16="","",'Tüm Sınıflar'!D16)</f>
        <v>Öğr. Gör. Dr. Selin ÖZDEN</v>
      </c>
      <c r="E16" s="176"/>
      <c r="F16" s="28" t="str">
        <f>IF('Tüm Sınıflar'!D36="","",'Tüm Sınıflar'!D36)</f>
        <v>Öğr. Gör. Ali Osman GÜNDÜZ</v>
      </c>
      <c r="G16" s="176"/>
      <c r="H16" s="28" t="str">
        <f>IF('Tüm Sınıflar'!D56="","",'Tüm Sınıflar'!D56)</f>
        <v>Dr. Öğr. Üyesi Merve ERMİŞ</v>
      </c>
      <c r="I16" s="176"/>
      <c r="J16" s="28" t="str">
        <f>IF('Tüm Sınıflar'!D76="","",'Tüm Sınıflar'!D76)</f>
        <v>Arş. Gör. Dr.Ümmü ŞAHİN ŞENER</v>
      </c>
      <c r="K16" s="176"/>
      <c r="L16" s="28" t="str">
        <f>IF('Tüm Sınıflar'!D96="","",'Tüm Sınıflar'!D96)</f>
        <v/>
      </c>
      <c r="M16" s="176"/>
    </row>
    <row r="17" spans="2:13" ht="20.100000000000001" customHeight="1" x14ac:dyDescent="0.25">
      <c r="B17" s="179">
        <v>0.52083333333333337</v>
      </c>
      <c r="C17" s="192"/>
      <c r="D17" s="183" t="s">
        <v>7</v>
      </c>
      <c r="E17" s="183"/>
      <c r="F17" s="183"/>
      <c r="G17" s="183"/>
      <c r="H17" s="183"/>
      <c r="I17" s="183"/>
      <c r="J17" s="183"/>
      <c r="K17" s="183"/>
      <c r="L17" s="183"/>
      <c r="M17" s="185"/>
    </row>
    <row r="18" spans="2:13" ht="20.100000000000001" customHeight="1" x14ac:dyDescent="0.25">
      <c r="B18" s="180"/>
      <c r="C18" s="192"/>
      <c r="D18" s="184"/>
      <c r="E18" s="184"/>
      <c r="F18" s="184"/>
      <c r="G18" s="184"/>
      <c r="H18" s="184"/>
      <c r="I18" s="184"/>
      <c r="J18" s="184"/>
      <c r="K18" s="184"/>
      <c r="L18" s="184"/>
      <c r="M18" s="186"/>
    </row>
    <row r="19" spans="2:13" s="25" customFormat="1" ht="69.95" customHeight="1" x14ac:dyDescent="0.35">
      <c r="B19" s="179">
        <v>0.5625</v>
      </c>
      <c r="C19" s="192"/>
      <c r="D19" s="35" t="str">
        <f>IF('Tüm Sınıflar'!D19="","",'Tüm Sınıflar'!D19)</f>
        <v>FİZİK-II</v>
      </c>
      <c r="E19" s="196" t="str">
        <f>IF('Tüm Sınıflar'!E19="","",'Tüm Sınıflar'!E19)</f>
        <v>Fizik Laboratuvarı</v>
      </c>
      <c r="F19" s="26" t="str">
        <f>IF('Tüm Sınıflar'!D39="","",'Tüm Sınıflar'!D39)</f>
        <v>İNGİLİZCE-II</v>
      </c>
      <c r="G19" s="175">
        <f>IF('Tüm Sınıflar'!E39="","",'Tüm Sınıflar'!E39)</f>
        <v>204</v>
      </c>
      <c r="H19" s="26" t="str">
        <f>IF('Tüm Sınıflar'!D59="","",'Tüm Sınıflar'!D59)</f>
        <v>TEKNİK RESİM</v>
      </c>
      <c r="I19" s="196" t="str">
        <f>IF('Tüm Sınıflar'!E59="","",'Tüm Sınıflar'!E59)</f>
        <v>Teknik Resim Lab.</v>
      </c>
      <c r="J19" s="26" t="str">
        <f>IF('Tüm Sınıflar'!D79="","",'Tüm Sınıflar'!D79)</f>
        <v/>
      </c>
      <c r="K19" s="175" t="str">
        <f>IF('Tüm Sınıflar'!E9="","",'Tüm Sınıflar'!E9)</f>
        <v/>
      </c>
      <c r="L19" s="26" t="str">
        <f>IF('Tüm Sınıflar'!D99="","",'Tüm Sınıflar'!D99)</f>
        <v/>
      </c>
      <c r="M19" s="175" t="str">
        <f>IF('Tüm Sınıflar'!E99="","",'Tüm Sınıflar'!E99)</f>
        <v/>
      </c>
    </row>
    <row r="20" spans="2:13" s="30" customFormat="1" ht="35.1" customHeight="1" x14ac:dyDescent="0.25">
      <c r="B20" s="180"/>
      <c r="C20" s="192"/>
      <c r="D20" s="34" t="str">
        <f>IF('Tüm Sınıflar'!D20="","",'Tüm Sınıflar'!D20)</f>
        <v>Öğr. Gör. Dr. Selin ÖZDEN</v>
      </c>
      <c r="E20" s="197"/>
      <c r="F20" s="28" t="str">
        <f>IF('Tüm Sınıflar'!D40="","",'Tüm Sınıflar'!D40)</f>
        <v>Öğr. Gör. Ayfer TANIŞ</v>
      </c>
      <c r="G20" s="176"/>
      <c r="H20" s="28" t="str">
        <f>IF('Tüm Sınıflar'!D60="","",'Tüm Sınıflar'!D60)</f>
        <v>Dr. Öğr. Üyesi İsmail KILIÇ</v>
      </c>
      <c r="I20" s="197"/>
      <c r="J20" s="28" t="str">
        <f>IF('Tüm Sınıflar'!D80="","",'Tüm Sınıflar'!D80)</f>
        <v/>
      </c>
      <c r="K20" s="176"/>
      <c r="L20" s="28" t="str">
        <f>IF('Tüm Sınıflar'!D100="","",'Tüm Sınıflar'!D100)</f>
        <v/>
      </c>
      <c r="M20" s="176"/>
    </row>
    <row r="21" spans="2:13" s="25" customFormat="1" ht="69.95" customHeight="1" x14ac:dyDescent="0.35">
      <c r="B21" s="179">
        <v>0.60416666666666663</v>
      </c>
      <c r="C21" s="192"/>
      <c r="D21" s="33" t="str">
        <f>IF('Tüm Sınıflar'!D21="","",'Tüm Sınıflar'!D21)</f>
        <v>FİZİK-II</v>
      </c>
      <c r="E21" s="196" t="str">
        <f>IF('Tüm Sınıflar'!E21="","",'Tüm Sınıflar'!E21)</f>
        <v>Fizik Laboratuvarı</v>
      </c>
      <c r="F21" s="26" t="str">
        <f>IF('Tüm Sınıflar'!D41="","",'Tüm Sınıflar'!D41)</f>
        <v>İNGİLİZCE-II</v>
      </c>
      <c r="G21" s="175">
        <f>IF('Tüm Sınıflar'!E41="","",'Tüm Sınıflar'!E41)</f>
        <v>204</v>
      </c>
      <c r="H21" s="26" t="str">
        <f>IF('Tüm Sınıflar'!D61="","",'Tüm Sınıflar'!D61)</f>
        <v>TEKNİK RESİM</v>
      </c>
      <c r="I21" s="196" t="str">
        <f>IF('Tüm Sınıflar'!E61="","",'Tüm Sınıflar'!E61)</f>
        <v>Teknik Resim Lab.</v>
      </c>
      <c r="J21" s="26" t="str">
        <f>IF('Tüm Sınıflar'!D81="","",'Tüm Sınıflar'!D81)</f>
        <v/>
      </c>
      <c r="K21" s="175">
        <f>IF('Tüm Sınıflar'!E11="","",'Tüm Sınıflar'!E11)</f>
        <v>207</v>
      </c>
      <c r="L21" s="26" t="str">
        <f>IF('Tüm Sınıflar'!D101="","",'Tüm Sınıflar'!D101)</f>
        <v/>
      </c>
      <c r="M21" s="175" t="str">
        <f>IF('Tüm Sınıflar'!E101="","",'Tüm Sınıflar'!E101)</f>
        <v/>
      </c>
    </row>
    <row r="22" spans="2:13" s="30" customFormat="1" ht="35.1" customHeight="1" x14ac:dyDescent="0.25">
      <c r="B22" s="180"/>
      <c r="C22" s="192"/>
      <c r="D22" s="34" t="str">
        <f>IF('Tüm Sınıflar'!D22="","",'Tüm Sınıflar'!D22)</f>
        <v>Öğr. Gör. Dr. Selin ÖZDEN</v>
      </c>
      <c r="E22" s="197"/>
      <c r="F22" s="28" t="str">
        <f>IF('Tüm Sınıflar'!D42="","",'Tüm Sınıflar'!D42)</f>
        <v>Öğr. Gör. Ayfer TANIŞ</v>
      </c>
      <c r="G22" s="176"/>
      <c r="H22" s="28" t="str">
        <f>IF('Tüm Sınıflar'!D62="","",'Tüm Sınıflar'!D62)</f>
        <v>Dr. Öğr. Üyesi İsmail KILIÇ</v>
      </c>
      <c r="I22" s="197"/>
      <c r="J22" s="28" t="str">
        <f>IF('Tüm Sınıflar'!D82="","",'Tüm Sınıflar'!D82)</f>
        <v/>
      </c>
      <c r="K22" s="176"/>
      <c r="L22" s="28" t="str">
        <f>IF('Tüm Sınıflar'!D102="","",'Tüm Sınıflar'!D102)</f>
        <v/>
      </c>
      <c r="M22" s="176"/>
    </row>
    <row r="23" spans="2:13" s="25" customFormat="1" ht="69.95" customHeight="1" x14ac:dyDescent="0.35">
      <c r="B23" s="179">
        <v>0.64583333333333337</v>
      </c>
      <c r="C23" s="192"/>
      <c r="D23" s="33" t="str">
        <f>IF('Tüm Sınıflar'!D23="","",'Tüm Sınıflar'!D23)</f>
        <v/>
      </c>
      <c r="E23" s="175" t="str">
        <f>IF('Tüm Sınıflar'!E23="","",'Tüm Sınıflar'!E23)</f>
        <v/>
      </c>
      <c r="F23" s="26" t="str">
        <f>IF('Tüm Sınıflar'!D43="","",'Tüm Sınıflar'!D43)</f>
        <v>İNGİLİZCE-II</v>
      </c>
      <c r="G23" s="175">
        <f>IF('Tüm Sınıflar'!E43="","",'Tüm Sınıflar'!E43)</f>
        <v>204</v>
      </c>
      <c r="H23" s="26" t="str">
        <f>IF('Tüm Sınıflar'!D63="","",'Tüm Sınıflar'!D63)</f>
        <v>TEKNİK RESİM</v>
      </c>
      <c r="I23" s="196" t="str">
        <f>IF('Tüm Sınıflar'!E63="","",'Tüm Sınıflar'!E63)</f>
        <v>Teknik Resim Lab.</v>
      </c>
      <c r="J23" s="26" t="str">
        <f>IF('Tüm Sınıflar'!D83="","",'Tüm Sınıflar'!D83)</f>
        <v>TÜRK DİLİ-II</v>
      </c>
      <c r="K23" s="175">
        <f>IF('Tüm Sınıflar'!E13="","",'Tüm Sınıflar'!E13)</f>
        <v>207</v>
      </c>
      <c r="L23" s="26" t="str">
        <f>IF('Tüm Sınıflar'!D103="","",'Tüm Sınıflar'!D103)</f>
        <v/>
      </c>
      <c r="M23" s="175" t="str">
        <f>IF('Tüm Sınıflar'!E103="","",'Tüm Sınıflar'!E103)</f>
        <v/>
      </c>
    </row>
    <row r="24" spans="2:13" s="30" customFormat="1" ht="35.1" customHeight="1" x14ac:dyDescent="0.25">
      <c r="B24" s="180"/>
      <c r="C24" s="192"/>
      <c r="D24" s="34" t="str">
        <f>IF('Tüm Sınıflar'!D24="","",'Tüm Sınıflar'!D24)</f>
        <v/>
      </c>
      <c r="E24" s="176"/>
      <c r="F24" s="28" t="str">
        <f>IF('Tüm Sınıflar'!D44="","",'Tüm Sınıflar'!D44)</f>
        <v>Öğr. Gör. Ayfer TANIŞ</v>
      </c>
      <c r="G24" s="176"/>
      <c r="H24" s="28" t="str">
        <f>IF('Tüm Sınıflar'!D64="","",'Tüm Sınıflar'!D64)</f>
        <v>Dr. Öğr. Üyesi İsmail KILIÇ</v>
      </c>
      <c r="I24" s="197"/>
      <c r="J24" s="28" t="str">
        <f>IF('Tüm Sınıflar'!D84="","",'Tüm Sınıflar'!D84)</f>
        <v>Öğr. Gör. Dr. Ensar ALEMDAR</v>
      </c>
      <c r="K24" s="176"/>
      <c r="L24" s="28" t="str">
        <f>IF('Tüm Sınıflar'!D104="","",'Tüm Sınıflar'!D104)</f>
        <v/>
      </c>
      <c r="M24" s="176"/>
    </row>
    <row r="25" spans="2:13" s="25" customFormat="1" ht="69.95" customHeight="1" x14ac:dyDescent="0.35">
      <c r="B25" s="179">
        <v>0.6875</v>
      </c>
      <c r="C25" s="192"/>
      <c r="D25" s="33" t="str">
        <f>IF('Tüm Sınıflar'!D25="","",'Tüm Sınıflar'!D25)</f>
        <v/>
      </c>
      <c r="E25" s="175" t="str">
        <f>IF('Tüm Sınıflar'!E25="","",'Tüm Sınıflar'!E25)</f>
        <v/>
      </c>
      <c r="F25" s="26" t="str">
        <f>IF('Tüm Sınıflar'!D45="","",'Tüm Sınıflar'!D45)</f>
        <v/>
      </c>
      <c r="G25" s="175">
        <f>IF('Tüm Sınıflar'!E45="","",'Tüm Sınıflar'!E45)</f>
        <v>204</v>
      </c>
      <c r="H25" s="26" t="str">
        <f>IF('Tüm Sınıflar'!D65="","",'Tüm Sınıflar'!D65)</f>
        <v>TEKNİK RESİM</v>
      </c>
      <c r="I25" s="196" t="str">
        <f>IF('Tüm Sınıflar'!E65="","",'Tüm Sınıflar'!E65)</f>
        <v>Teknik Resim Lab.</v>
      </c>
      <c r="J25" s="26" t="str">
        <f>IF('Tüm Sınıflar'!D85="","",'Tüm Sınıflar'!D85)</f>
        <v>TÜRK DİLİ-II</v>
      </c>
      <c r="K25" s="175">
        <f>IF('Tüm Sınıflar'!E15="","",'Tüm Sınıflar'!E15)</f>
        <v>207</v>
      </c>
      <c r="L25" s="26" t="str">
        <f>IF('Tüm Sınıflar'!D105="","",'Tüm Sınıflar'!D105)</f>
        <v/>
      </c>
      <c r="M25" s="175" t="str">
        <f>IF('Tüm Sınıflar'!E105="","",'Tüm Sınıflar'!E105)</f>
        <v/>
      </c>
    </row>
    <row r="26" spans="2:13" s="30" customFormat="1" ht="35.1" customHeight="1" x14ac:dyDescent="0.25">
      <c r="B26" s="180"/>
      <c r="C26" s="192"/>
      <c r="D26" s="34" t="str">
        <f>IF('Tüm Sınıflar'!D26="","",'Tüm Sınıflar'!D26)</f>
        <v/>
      </c>
      <c r="E26" s="176"/>
      <c r="F26" s="28" t="str">
        <f>IF('Tüm Sınıflar'!D46="","",'Tüm Sınıflar'!D46)</f>
        <v/>
      </c>
      <c r="G26" s="176"/>
      <c r="H26" s="28" t="str">
        <f>IF('Tüm Sınıflar'!D66="","",'Tüm Sınıflar'!D66)</f>
        <v>Dr. Öğr. Üyesi İsmail KILIÇ</v>
      </c>
      <c r="I26" s="197"/>
      <c r="J26" s="28" t="str">
        <f>IF('Tüm Sınıflar'!D86="","",'Tüm Sınıflar'!D86)</f>
        <v>Öğr. Gör. Dr. Ensar ALEMDAR</v>
      </c>
      <c r="K26" s="176"/>
      <c r="L26" s="28" t="str">
        <f>IF('Tüm Sınıflar'!D106="","",'Tüm Sınıflar'!D106)</f>
        <v/>
      </c>
      <c r="M26" s="176"/>
    </row>
    <row r="27" spans="2:13" s="25" customFormat="1" ht="69.95" customHeight="1" x14ac:dyDescent="0.35">
      <c r="B27" s="179">
        <v>0.72916666666666663</v>
      </c>
      <c r="C27" s="192"/>
      <c r="D27" s="33" t="str">
        <f>IF('Tüm Sınıflar'!D27="","",'Tüm Sınıflar'!D27)</f>
        <v/>
      </c>
      <c r="E27" s="175" t="str">
        <f>IF('Tüm Sınıflar'!E27="","",'Tüm Sınıflar'!E27)</f>
        <v/>
      </c>
      <c r="F27" s="26" t="str">
        <f>IF('Tüm Sınıflar'!D47="","",'Tüm Sınıflar'!D47)</f>
        <v/>
      </c>
      <c r="G27" s="175" t="str">
        <f>IF('Tüm Sınıflar'!E47="","",'Tüm Sınıflar'!E47)</f>
        <v/>
      </c>
      <c r="H27" s="26" t="str">
        <f>IF('Tüm Sınıflar'!D67="","",'Tüm Sınıflar'!D67)</f>
        <v/>
      </c>
      <c r="I27" s="175" t="str">
        <f>IF('Tüm Sınıflar'!E67="","",'Tüm Sınıflar'!E67)</f>
        <v/>
      </c>
      <c r="J27" s="26" t="str">
        <f>IF('Tüm Sınıflar'!D87="","",'Tüm Sınıflar'!D87)</f>
        <v/>
      </c>
      <c r="K27" s="175" t="str">
        <f>IF('Tüm Sınıflar'!E87="","",'Tüm Sınıflar'!E87)</f>
        <v/>
      </c>
      <c r="L27" s="26" t="str">
        <f>IF('Tüm Sınıflar'!D107="","",'Tüm Sınıflar'!D107)</f>
        <v/>
      </c>
      <c r="M27" s="175" t="str">
        <f>IF('Tüm Sınıflar'!E107="","",'Tüm Sınıflar'!E107)</f>
        <v/>
      </c>
    </row>
    <row r="28" spans="2:13" s="30" customFormat="1" ht="35.1" customHeight="1" thickBot="1" x14ac:dyDescent="0.3">
      <c r="B28" s="187"/>
      <c r="C28" s="193"/>
      <c r="D28" s="36" t="str">
        <f>IF('Tüm Sınıflar'!D28="","",'Tüm Sınıflar'!D28)</f>
        <v/>
      </c>
      <c r="E28" s="191"/>
      <c r="F28" s="29" t="str">
        <f>IF('Tüm Sınıflar'!D48="","",'Tüm Sınıflar'!D48)</f>
        <v/>
      </c>
      <c r="G28" s="191"/>
      <c r="H28" s="29" t="str">
        <f>IF('Tüm Sınıflar'!D68="","",'Tüm Sınıflar'!D68)</f>
        <v/>
      </c>
      <c r="I28" s="191"/>
      <c r="J28" s="29" t="str">
        <f>IF('Tüm Sınıflar'!D88="","",'Tüm Sınıflar'!D88)</f>
        <v/>
      </c>
      <c r="K28" s="191"/>
      <c r="L28" s="29" t="str">
        <f>IF('Tüm Sınıflar'!D108="","",'Tüm Sınıflar'!D108)</f>
        <v/>
      </c>
      <c r="M28" s="191"/>
    </row>
    <row r="29" spans="2:13" ht="34.5" customHeight="1" x14ac:dyDescent="0.35"/>
    <row r="30" spans="2:13" ht="29.25" customHeight="1" x14ac:dyDescent="0.35">
      <c r="G30" s="201"/>
      <c r="H30" s="201"/>
      <c r="I30" s="23"/>
      <c r="J30" s="201"/>
      <c r="K30" s="201"/>
      <c r="L30" s="44"/>
      <c r="M30" s="24"/>
    </row>
    <row r="31" spans="2:13" ht="23.25" customHeight="1" x14ac:dyDescent="0.3"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  <row r="32" spans="2:13" ht="22.5" customHeight="1" x14ac:dyDescent="0.3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</row>
    <row r="37" spans="2:13" s="41" customFormat="1" ht="24.95" customHeight="1" x14ac:dyDescent="0.3">
      <c r="B37" s="171" t="str">
        <f>B2</f>
        <v>MÜHENDİSLİK FAKÜLTESİ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 s="41" customFormat="1" ht="24.95" customHeight="1" x14ac:dyDescent="0.3">
      <c r="B38" s="171" t="str">
        <f>B3</f>
        <v>İNŞAAT MÜHENDİSLİĞİ BÖLÜMÜ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2:13" s="41" customFormat="1" ht="24.95" customHeight="1" x14ac:dyDescent="0.3">
      <c r="B39" s="171" t="str">
        <f>B4</f>
        <v>2021-2022 EĞİTİM ÖĞRETİM YILI BAHAR DÖNEMİ HAFTALIK DERS PROGRAMI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2:13" s="41" customFormat="1" ht="24.95" customHeight="1" thickBot="1" x14ac:dyDescent="0.4"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2:13" s="12" customFormat="1" ht="50.1" customHeight="1" x14ac:dyDescent="0.25">
      <c r="B41" s="11"/>
      <c r="C41" s="31"/>
      <c r="D41" s="174" t="s">
        <v>0</v>
      </c>
      <c r="E41" s="173"/>
      <c r="F41" s="172" t="s">
        <v>1</v>
      </c>
      <c r="G41" s="173"/>
      <c r="H41" s="172" t="s">
        <v>2</v>
      </c>
      <c r="I41" s="173"/>
      <c r="J41" s="172" t="s">
        <v>3</v>
      </c>
      <c r="K41" s="173"/>
      <c r="L41" s="172" t="s">
        <v>4</v>
      </c>
      <c r="M41" s="173"/>
    </row>
    <row r="42" spans="2:13" ht="35.1" customHeight="1" x14ac:dyDescent="0.25">
      <c r="B42" s="20"/>
      <c r="C42" s="32"/>
      <c r="D42" s="17" t="s">
        <v>5</v>
      </c>
      <c r="E42" s="177" t="s">
        <v>26</v>
      </c>
      <c r="F42" s="18" t="s">
        <v>5</v>
      </c>
      <c r="G42" s="177" t="s">
        <v>26</v>
      </c>
      <c r="H42" s="18" t="s">
        <v>5</v>
      </c>
      <c r="I42" s="177" t="s">
        <v>26</v>
      </c>
      <c r="J42" s="18" t="s">
        <v>5</v>
      </c>
      <c r="K42" s="177" t="s">
        <v>26</v>
      </c>
      <c r="L42" s="18" t="s">
        <v>5</v>
      </c>
      <c r="M42" s="177" t="s">
        <v>26</v>
      </c>
    </row>
    <row r="43" spans="2:13" ht="35.1" customHeight="1" x14ac:dyDescent="0.25">
      <c r="B43" s="21"/>
      <c r="C43" s="37"/>
      <c r="D43" s="19" t="s">
        <v>6</v>
      </c>
      <c r="E43" s="178"/>
      <c r="F43" s="19" t="s">
        <v>6</v>
      </c>
      <c r="G43" s="178"/>
      <c r="H43" s="19" t="s">
        <v>6</v>
      </c>
      <c r="I43" s="178"/>
      <c r="J43" s="19" t="s">
        <v>6</v>
      </c>
      <c r="K43" s="178"/>
      <c r="L43" s="19" t="s">
        <v>6</v>
      </c>
      <c r="M43" s="178"/>
    </row>
    <row r="44" spans="2:13" s="2" customFormat="1" ht="69.95" customHeight="1" x14ac:dyDescent="0.35">
      <c r="B44" s="179">
        <v>0.35416666666666669</v>
      </c>
      <c r="C44" s="192" t="s">
        <v>15</v>
      </c>
      <c r="D44" s="33" t="str">
        <f>IF('Tüm Sınıflar'!F9="","",'Tüm Sınıflar'!F9)</f>
        <v/>
      </c>
      <c r="E44" s="175" t="str">
        <f>IF('Tüm Sınıflar'!G9="","",'Tüm Sınıflar'!G9)</f>
        <v/>
      </c>
      <c r="F44" s="26" t="str">
        <f>IF('Tüm Sınıflar'!F29="","",'Tüm Sınıflar'!F29)</f>
        <v/>
      </c>
      <c r="G44" s="175" t="str">
        <f>IF('Tüm Sınıflar'!G29="","",'Tüm Sınıflar'!G29)</f>
        <v/>
      </c>
      <c r="H44" s="26" t="str">
        <f>IF('Tüm Sınıflar'!F49="","",'Tüm Sınıflar'!F49)</f>
        <v/>
      </c>
      <c r="I44" s="175" t="str">
        <f>IF('Tüm Sınıflar'!G49="","",'Tüm Sınıflar'!G49)</f>
        <v/>
      </c>
      <c r="J44" s="26" t="str">
        <f>IF('Tüm Sınıflar'!F69="","",'Tüm Sınıflar'!F69)</f>
        <v>YAPI MALZEMESİ</v>
      </c>
      <c r="K44" s="175">
        <f>IF('Tüm Sınıflar'!G69="","",'Tüm Sınıflar'!G69)</f>
        <v>207</v>
      </c>
      <c r="L44" s="26" t="str">
        <f>IF('Tüm Sınıflar'!F89="","",'Tüm Sınıflar'!F89)</f>
        <v/>
      </c>
      <c r="M44" s="175" t="str">
        <f>IF('Tüm Sınıflar'!G89="","",'Tüm Sınıflar'!G89)</f>
        <v/>
      </c>
    </row>
    <row r="45" spans="2:13" s="5" customFormat="1" ht="35.1" customHeight="1" x14ac:dyDescent="0.3">
      <c r="B45" s="180"/>
      <c r="C45" s="192"/>
      <c r="D45" s="34" t="str">
        <f>IF('Tüm Sınıflar'!F10="","",'Tüm Sınıflar'!F10)</f>
        <v/>
      </c>
      <c r="E45" s="176"/>
      <c r="F45" s="28" t="str">
        <f>IF('Tüm Sınıflar'!F30="","",'Tüm Sınıflar'!F30)</f>
        <v/>
      </c>
      <c r="G45" s="176"/>
      <c r="H45" s="28" t="str">
        <f>IF('Tüm Sınıflar'!F50="","",'Tüm Sınıflar'!F50)</f>
        <v/>
      </c>
      <c r="I45" s="176"/>
      <c r="J45" s="28" t="str">
        <f>IF('Tüm Sınıflar'!F70="","",'Tüm Sınıflar'!F70)</f>
        <v>Arş. Gör. Dr. Saadet Gökçe GÖK</v>
      </c>
      <c r="K45" s="176"/>
      <c r="L45" s="28" t="str">
        <f>IF('Tüm Sınıflar'!F90="","",'Tüm Sınıflar'!F90)</f>
        <v/>
      </c>
      <c r="M45" s="176"/>
    </row>
    <row r="46" spans="2:13" s="2" customFormat="1" ht="69.95" customHeight="1" x14ac:dyDescent="0.35">
      <c r="B46" s="179">
        <v>0.39583333333333331</v>
      </c>
      <c r="C46" s="192"/>
      <c r="D46" s="33" t="str">
        <f>IF('Tüm Sınıflar'!F11="","",'Tüm Sınıflar'!F11)</f>
        <v>GENEL JEOFİZİK VE JEOLOJİ</v>
      </c>
      <c r="E46" s="175">
        <f>IF('Tüm Sınıflar'!G11="","",'Tüm Sınıflar'!G11)</f>
        <v>202</v>
      </c>
      <c r="F46" s="26" t="str">
        <f>IF('Tüm Sınıflar'!F31="","",'Tüm Sınıflar'!F31)</f>
        <v/>
      </c>
      <c r="G46" s="175" t="str">
        <f>IF('Tüm Sınıflar'!G31="","",'Tüm Sınıflar'!G31)</f>
        <v/>
      </c>
      <c r="H46" s="27" t="str">
        <f>IF('Tüm Sınıflar'!F51="","",'Tüm Sınıflar'!F51)</f>
        <v>AKIŞKANLAR MEKANİĞİ</v>
      </c>
      <c r="I46" s="175">
        <f>IF('Tüm Sınıflar'!G51="","",'Tüm Sınıflar'!G51)</f>
        <v>204</v>
      </c>
      <c r="J46" s="26" t="str">
        <f>IF('Tüm Sınıflar'!F71="","",'Tüm Sınıflar'!F71)</f>
        <v>YAPI MALZEMESİ</v>
      </c>
      <c r="K46" s="175">
        <f>IF('Tüm Sınıflar'!G71="","",'Tüm Sınıflar'!G71)</f>
        <v>207</v>
      </c>
      <c r="L46" s="26" t="str">
        <f>IF('Tüm Sınıflar'!F91="","",'Tüm Sınıflar'!F91)</f>
        <v/>
      </c>
      <c r="M46" s="175" t="str">
        <f>IF('Tüm Sınıflar'!G91="","",'Tüm Sınıflar'!G91)</f>
        <v/>
      </c>
    </row>
    <row r="47" spans="2:13" s="5" customFormat="1" ht="35.1" customHeight="1" x14ac:dyDescent="0.3">
      <c r="B47" s="180"/>
      <c r="C47" s="192"/>
      <c r="D47" s="34" t="str">
        <f>IF('Tüm Sınıflar'!F12="","",'Tüm Sınıflar'!F12)</f>
        <v>Doç. Dr. Orhan ARKOÇ</v>
      </c>
      <c r="E47" s="176"/>
      <c r="F47" s="28" t="str">
        <f>IF('Tüm Sınıflar'!F32="","",'Tüm Sınıflar'!F32)</f>
        <v/>
      </c>
      <c r="G47" s="176"/>
      <c r="H47" s="28" t="str">
        <f>IF('Tüm Sınıflar'!F52="","",'Tüm Sınıflar'!F52)</f>
        <v>Dr. Öğr. Üyesi Mustafa Utku YILMAZ</v>
      </c>
      <c r="I47" s="176"/>
      <c r="J47" s="28" t="str">
        <f>IF('Tüm Sınıflar'!F72="","",'Tüm Sınıflar'!F72)</f>
        <v>Arş. Gör. Dr. Saadet Gökçe GÖK</v>
      </c>
      <c r="K47" s="176"/>
      <c r="L47" s="28" t="str">
        <f>IF('Tüm Sınıflar'!F92="","",'Tüm Sınıflar'!F92)</f>
        <v/>
      </c>
      <c r="M47" s="176"/>
    </row>
    <row r="48" spans="2:13" s="2" customFormat="1" ht="69.95" customHeight="1" x14ac:dyDescent="0.35">
      <c r="B48" s="179">
        <v>0.4375</v>
      </c>
      <c r="C48" s="192"/>
      <c r="D48" s="33" t="str">
        <f>IF('Tüm Sınıflar'!F13="","",'Tüm Sınıflar'!F13)</f>
        <v>GENEL JEOFİZİK VE JEOLOJİ</v>
      </c>
      <c r="E48" s="175">
        <f>IF('Tüm Sınıflar'!G13="","",'Tüm Sınıflar'!G13)</f>
        <v>202</v>
      </c>
      <c r="F48" s="26" t="str">
        <f>IF('Tüm Sınıflar'!F33="","",'Tüm Sınıflar'!F33)</f>
        <v>İNŞAAT MÜHENDİSLİĞİNDE İŞ SAĞLIĞI VE GÜVENLİĞİ</v>
      </c>
      <c r="G48" s="175">
        <f>IF('Tüm Sınıflar'!G33="","",'Tüm Sınıflar'!G33)</f>
        <v>206</v>
      </c>
      <c r="H48" s="26" t="str">
        <f>IF('Tüm Sınıflar'!F53="","",'Tüm Sınıflar'!F53)</f>
        <v>AKIŞKANLAR MEKANİĞİ</v>
      </c>
      <c r="I48" s="175">
        <f>IF('Tüm Sınıflar'!G53="","",'Tüm Sınıflar'!G53)</f>
        <v>204</v>
      </c>
      <c r="J48" s="26" t="str">
        <f>IF('Tüm Sınıflar'!F73="","",'Tüm Sınıflar'!F73)</f>
        <v>YAPI MALZEMESİ</v>
      </c>
      <c r="K48" s="175">
        <f>IF('Tüm Sınıflar'!G73="","",'Tüm Sınıflar'!G73)</f>
        <v>207</v>
      </c>
      <c r="L48" s="26" t="str">
        <f>IF('Tüm Sınıflar'!F93="","",'Tüm Sınıflar'!F93)</f>
        <v/>
      </c>
      <c r="M48" s="175" t="str">
        <f>IF('Tüm Sınıflar'!G93="","",'Tüm Sınıflar'!G93)</f>
        <v/>
      </c>
    </row>
    <row r="49" spans="2:13" s="5" customFormat="1" ht="35.1" customHeight="1" x14ac:dyDescent="0.3">
      <c r="B49" s="180"/>
      <c r="C49" s="192"/>
      <c r="D49" s="34" t="str">
        <f>IF('Tüm Sınıflar'!F14="","",'Tüm Sınıflar'!F14)</f>
        <v>Doç. Dr. Orhan ARKOÇ</v>
      </c>
      <c r="E49" s="176"/>
      <c r="F49" s="28" t="str">
        <f>IF('Tüm Sınıflar'!F34="","",'Tüm Sınıflar'!F34)</f>
        <v>Dr. Öğr. Üyesi Ali KANDEMİR</v>
      </c>
      <c r="G49" s="176"/>
      <c r="H49" s="28" t="str">
        <f>IF('Tüm Sınıflar'!F54="","",'Tüm Sınıflar'!F54)</f>
        <v>Dr. Öğr. Üyesi Mustafa Utku YILMAZ</v>
      </c>
      <c r="I49" s="176"/>
      <c r="J49" s="28" t="str">
        <f>IF('Tüm Sınıflar'!F74="","",'Tüm Sınıflar'!F74)</f>
        <v>Arş. Gör. Dr. Saadet Gökçe GÖK</v>
      </c>
      <c r="K49" s="176"/>
      <c r="L49" s="28" t="str">
        <f>IF('Tüm Sınıflar'!F94="","",'Tüm Sınıflar'!F94)</f>
        <v/>
      </c>
      <c r="M49" s="176"/>
    </row>
    <row r="50" spans="2:13" s="2" customFormat="1" ht="69.95" customHeight="1" x14ac:dyDescent="0.35">
      <c r="B50" s="179">
        <v>0.47916666666666669</v>
      </c>
      <c r="C50" s="192"/>
      <c r="D50" s="33" t="str">
        <f>IF('Tüm Sınıflar'!F15="","",'Tüm Sınıflar'!F15)</f>
        <v>GENEL JEOFİZİK VE JEOLOJİ</v>
      </c>
      <c r="E50" s="175">
        <f>IF('Tüm Sınıflar'!G15="","",'Tüm Sınıflar'!G15)</f>
        <v>202</v>
      </c>
      <c r="F50" s="26" t="str">
        <f>IF('Tüm Sınıflar'!F35="","",'Tüm Sınıflar'!F35)</f>
        <v>İNŞAAT MÜHENDİSLİĞİNDE İŞ SAĞLIĞI VE GÜVENLİĞİ</v>
      </c>
      <c r="G50" s="175">
        <f>IF('Tüm Sınıflar'!G35="","",'Tüm Sınıflar'!G35)</f>
        <v>206</v>
      </c>
      <c r="H50" s="26" t="str">
        <f>IF('Tüm Sınıflar'!F55="","",'Tüm Sınıflar'!F55)</f>
        <v>AKIŞKANLAR MEKANİĞİ</v>
      </c>
      <c r="I50" s="175">
        <f>IF('Tüm Sınıflar'!G55="","",'Tüm Sınıflar'!G55)</f>
        <v>204</v>
      </c>
      <c r="J50" s="26" t="str">
        <f>IF('Tüm Sınıflar'!F75="","",'Tüm Sınıflar'!F75)</f>
        <v>YAPI MALZEMESİ</v>
      </c>
      <c r="K50" s="175">
        <f>IF('Tüm Sınıflar'!G75="","",'Tüm Sınıflar'!G75)</f>
        <v>207</v>
      </c>
      <c r="L50" s="26" t="str">
        <f>IF('Tüm Sınıflar'!F95="","",'Tüm Sınıflar'!F95)</f>
        <v/>
      </c>
      <c r="M50" s="175" t="str">
        <f>IF('Tüm Sınıflar'!G95="","",'Tüm Sınıflar'!G95)</f>
        <v/>
      </c>
    </row>
    <row r="51" spans="2:13" s="5" customFormat="1" ht="35.1" customHeight="1" x14ac:dyDescent="0.3">
      <c r="B51" s="180"/>
      <c r="C51" s="192"/>
      <c r="D51" s="34" t="str">
        <f>IF('Tüm Sınıflar'!F16="","",'Tüm Sınıflar'!F16)</f>
        <v>Doç. Dr. Orhan ARKOÇ</v>
      </c>
      <c r="E51" s="176"/>
      <c r="F51" s="28" t="str">
        <f>IF('Tüm Sınıflar'!F36="","",'Tüm Sınıflar'!F36)</f>
        <v>Dr. Öğr. Üyesi Ali KANDEMİR</v>
      </c>
      <c r="G51" s="176"/>
      <c r="H51" s="28" t="str">
        <f>IF('Tüm Sınıflar'!F56="","",'Tüm Sınıflar'!F56)</f>
        <v>Dr. Öğr. Üyesi Mustafa Utku YILMAZ</v>
      </c>
      <c r="I51" s="176"/>
      <c r="J51" s="28" t="str">
        <f>IF('Tüm Sınıflar'!F76="","",'Tüm Sınıflar'!F76)</f>
        <v>Arş. Gör. Dr. Saadet Gökçe GÖK</v>
      </c>
      <c r="K51" s="176"/>
      <c r="L51" s="28" t="str">
        <f>IF('Tüm Sınıflar'!F96="","",'Tüm Sınıflar'!F96)</f>
        <v/>
      </c>
      <c r="M51" s="176"/>
    </row>
    <row r="52" spans="2:13" ht="22.5" x14ac:dyDescent="0.3">
      <c r="B52" s="179">
        <v>0.52083333333333337</v>
      </c>
      <c r="C52" s="192"/>
      <c r="D52" s="198" t="s">
        <v>7</v>
      </c>
      <c r="E52" s="183"/>
      <c r="F52" s="183"/>
      <c r="G52" s="185"/>
      <c r="H52" s="26" t="str">
        <f>IF('Tüm Sınıflar'!F57="","",'Tüm Sınıflar'!F57)</f>
        <v/>
      </c>
      <c r="I52" s="175" t="str">
        <f>IF('Tüm Sınıflar'!G57="","",'Tüm Sınıflar'!G57)</f>
        <v/>
      </c>
      <c r="J52" s="198" t="s">
        <v>7</v>
      </c>
      <c r="K52" s="183"/>
      <c r="L52" s="183"/>
      <c r="M52" s="185"/>
    </row>
    <row r="53" spans="2:13" ht="20.25" x14ac:dyDescent="0.25">
      <c r="B53" s="180"/>
      <c r="C53" s="192"/>
      <c r="D53" s="199"/>
      <c r="E53" s="184"/>
      <c r="F53" s="184"/>
      <c r="G53" s="186"/>
      <c r="H53" s="28" t="str">
        <f>IF('Tüm Sınıflar'!F58="","",'Tüm Sınıflar'!F58)</f>
        <v/>
      </c>
      <c r="I53" s="176"/>
      <c r="J53" s="199"/>
      <c r="K53" s="184"/>
      <c r="L53" s="184"/>
      <c r="M53" s="186"/>
    </row>
    <row r="54" spans="2:13" s="2" customFormat="1" ht="69.95" customHeight="1" x14ac:dyDescent="0.35">
      <c r="B54" s="179">
        <v>0.5625</v>
      </c>
      <c r="C54" s="192"/>
      <c r="D54" s="35" t="str">
        <f>IF('Tüm Sınıflar'!F19="","",'Tüm Sınıflar'!F19)</f>
        <v/>
      </c>
      <c r="E54" s="175" t="str">
        <f>IF('Tüm Sınıflar'!G19="","",'Tüm Sınıflar'!G19)</f>
        <v/>
      </c>
      <c r="F54" s="26" t="str">
        <f>IF('Tüm Sınıflar'!F39="","",'Tüm Sınıflar'!F39)</f>
        <v>MUKAVEMET-II</v>
      </c>
      <c r="G54" s="175">
        <f>IF('Tüm Sınıflar'!G39="","",'Tüm Sınıflar'!G39)</f>
        <v>204</v>
      </c>
      <c r="H54" s="26" t="str">
        <f>IF('Tüm Sınıflar'!F59="","",'Tüm Sınıflar'!F59)</f>
        <v>SAYISAL ANALİZ</v>
      </c>
      <c r="I54" s="175" t="str">
        <f>IF('Tüm Sınıflar'!G59="","",'Tüm Sınıflar'!G59)</f>
        <v>Mer. Derslik-1 205 (Fen Edebiyat)</v>
      </c>
      <c r="J54" s="26" t="str">
        <f>IF('Tüm Sınıflar'!F79="","",'Tüm Sınıflar'!F79)</f>
        <v>OLASILIK VE İSTATİSTİK</v>
      </c>
      <c r="K54" s="175">
        <f>IF('Tüm Sınıflar'!G79="","",'Tüm Sınıflar'!G79)</f>
        <v>206</v>
      </c>
      <c r="L54" s="26" t="str">
        <f>IF('Tüm Sınıflar'!F99="","",'Tüm Sınıflar'!F99)</f>
        <v/>
      </c>
      <c r="M54" s="175" t="str">
        <f>IF('Tüm Sınıflar'!G99="","",'Tüm Sınıflar'!G99)</f>
        <v/>
      </c>
    </row>
    <row r="55" spans="2:13" s="5" customFormat="1" ht="35.1" customHeight="1" x14ac:dyDescent="0.3">
      <c r="B55" s="180"/>
      <c r="C55" s="192"/>
      <c r="D55" s="34" t="str">
        <f>IF('Tüm Sınıflar'!F20="","",'Tüm Sınıflar'!F20)</f>
        <v/>
      </c>
      <c r="E55" s="176"/>
      <c r="F55" s="28" t="str">
        <f>IF('Tüm Sınıflar'!F40="","",'Tüm Sınıflar'!F40)</f>
        <v>Dr. Öğr. Üyesi Merve ERMİŞ</v>
      </c>
      <c r="G55" s="176"/>
      <c r="H55" s="28" t="str">
        <f>IF('Tüm Sınıflar'!F60="","",'Tüm Sınıflar'!F60)</f>
        <v>Dr. Öğr. Üyesi Nihan ÇINAR</v>
      </c>
      <c r="I55" s="202"/>
      <c r="J55" s="28" t="str">
        <f>IF('Tüm Sınıflar'!F80="","",'Tüm Sınıflar'!F80)</f>
        <v>Arş. Gör. Dr. İlker ŞAHİNOĞLU</v>
      </c>
      <c r="K55" s="176"/>
      <c r="L55" s="28" t="str">
        <f>IF('Tüm Sınıflar'!F100="","",'Tüm Sınıflar'!F100)</f>
        <v/>
      </c>
      <c r="M55" s="176"/>
    </row>
    <row r="56" spans="2:13" s="2" customFormat="1" ht="69.95" customHeight="1" x14ac:dyDescent="0.35">
      <c r="B56" s="179">
        <v>0.60416666666666663</v>
      </c>
      <c r="C56" s="192"/>
      <c r="D56" s="33" t="str">
        <f>IF('Tüm Sınıflar'!F21="","",'Tüm Sınıflar'!F21)</f>
        <v/>
      </c>
      <c r="E56" s="175" t="str">
        <f>IF('Tüm Sınıflar'!G21="","",'Tüm Sınıflar'!G21)</f>
        <v/>
      </c>
      <c r="F56" s="26" t="str">
        <f>IF('Tüm Sınıflar'!F41="","",'Tüm Sınıflar'!F41)</f>
        <v>MUKAVEMET-II</v>
      </c>
      <c r="G56" s="175">
        <f>IF('Tüm Sınıflar'!G41="","",'Tüm Sınıflar'!G41)</f>
        <v>204</v>
      </c>
      <c r="H56" s="26" t="str">
        <f>IF('Tüm Sınıflar'!F61="","",'Tüm Sınıflar'!F61)</f>
        <v>SAYISAL ANALİZ</v>
      </c>
      <c r="I56" s="202"/>
      <c r="J56" s="26" t="str">
        <f>IF('Tüm Sınıflar'!F81="","",'Tüm Sınıflar'!F81)</f>
        <v>OLASILIK VE İSTATİSTİK</v>
      </c>
      <c r="K56" s="175">
        <f>IF('Tüm Sınıflar'!G81="","",'Tüm Sınıflar'!G81)</f>
        <v>206</v>
      </c>
      <c r="L56" s="26" t="str">
        <f>IF('Tüm Sınıflar'!F101="","",'Tüm Sınıflar'!F101)</f>
        <v/>
      </c>
      <c r="M56" s="175" t="str">
        <f>IF('Tüm Sınıflar'!G101="","",'Tüm Sınıflar'!G101)</f>
        <v/>
      </c>
    </row>
    <row r="57" spans="2:13" s="5" customFormat="1" ht="35.1" customHeight="1" x14ac:dyDescent="0.3">
      <c r="B57" s="180"/>
      <c r="C57" s="192"/>
      <c r="D57" s="34" t="str">
        <f>IF('Tüm Sınıflar'!F22="","",'Tüm Sınıflar'!F22)</f>
        <v/>
      </c>
      <c r="E57" s="176"/>
      <c r="F57" s="28" t="str">
        <f>IF('Tüm Sınıflar'!F42="","",'Tüm Sınıflar'!F42)</f>
        <v>Dr. Öğr. Üyesi Merve ERMİŞ</v>
      </c>
      <c r="G57" s="176"/>
      <c r="H57" s="28" t="str">
        <f>IF('Tüm Sınıflar'!F62="","",'Tüm Sınıflar'!F62)</f>
        <v>Dr. Öğr. Üyesi Nihan ÇINAR</v>
      </c>
      <c r="I57" s="202"/>
      <c r="J57" s="28" t="str">
        <f>IF('Tüm Sınıflar'!F82="","",'Tüm Sınıflar'!F82)</f>
        <v>Arş. Gör. Dr. İlker ŞAHİNOĞLU</v>
      </c>
      <c r="K57" s="176"/>
      <c r="L57" s="28" t="str">
        <f>IF('Tüm Sınıflar'!F102="","",'Tüm Sınıflar'!F102)</f>
        <v/>
      </c>
      <c r="M57" s="176"/>
    </row>
    <row r="58" spans="2:13" s="2" customFormat="1" ht="69.95" customHeight="1" x14ac:dyDescent="0.35">
      <c r="B58" s="179">
        <v>0.64583333333333337</v>
      </c>
      <c r="C58" s="192"/>
      <c r="D58" s="33" t="str">
        <f>IF('Tüm Sınıflar'!F23="","",'Tüm Sınıflar'!F23)</f>
        <v/>
      </c>
      <c r="E58" s="175" t="str">
        <f>IF('Tüm Sınıflar'!G23="","",'Tüm Sınıflar'!G23)</f>
        <v/>
      </c>
      <c r="F58" s="26" t="str">
        <f>IF('Tüm Sınıflar'!F43="","",'Tüm Sınıflar'!F43)</f>
        <v>MUKAVEMET-II</v>
      </c>
      <c r="G58" s="175">
        <f>IF('Tüm Sınıflar'!G43="","",'Tüm Sınıflar'!G43)</f>
        <v>204</v>
      </c>
      <c r="H58" s="26" t="str">
        <f>IF('Tüm Sınıflar'!F63="","",'Tüm Sınıflar'!F63)</f>
        <v>SAYISAL ANALİZ</v>
      </c>
      <c r="I58" s="202"/>
      <c r="J58" s="26" t="str">
        <f>IF('Tüm Sınıflar'!F83="","",'Tüm Sınıflar'!F83)</f>
        <v/>
      </c>
      <c r="K58" s="175" t="str">
        <f>IF('Tüm Sınıflar'!G83="","",'Tüm Sınıflar'!G83)</f>
        <v/>
      </c>
      <c r="L58" s="26" t="str">
        <f>IF('Tüm Sınıflar'!F103="","",'Tüm Sınıflar'!F103)</f>
        <v/>
      </c>
      <c r="M58" s="175" t="str">
        <f>IF('Tüm Sınıflar'!G103="","",'Tüm Sınıflar'!G103)</f>
        <v/>
      </c>
    </row>
    <row r="59" spans="2:13" s="5" customFormat="1" ht="35.1" customHeight="1" x14ac:dyDescent="0.3">
      <c r="B59" s="180"/>
      <c r="C59" s="192"/>
      <c r="D59" s="34" t="str">
        <f>IF('Tüm Sınıflar'!F24="","",'Tüm Sınıflar'!F24)</f>
        <v/>
      </c>
      <c r="E59" s="176"/>
      <c r="F59" s="28" t="str">
        <f>IF('Tüm Sınıflar'!F44="","",'Tüm Sınıflar'!F44)</f>
        <v>Dr. Öğr. Üyesi Merve ERMİŞ</v>
      </c>
      <c r="G59" s="176"/>
      <c r="H59" s="28" t="str">
        <f>IF('Tüm Sınıflar'!F64="","",'Tüm Sınıflar'!F64)</f>
        <v>Dr. Öğr. Üyesi Nihan ÇINAR</v>
      </c>
      <c r="I59" s="176"/>
      <c r="J59" s="28" t="str">
        <f>IF('Tüm Sınıflar'!F84="","",'Tüm Sınıflar'!F84)</f>
        <v/>
      </c>
      <c r="K59" s="176"/>
      <c r="L59" s="28" t="str">
        <f>IF('Tüm Sınıflar'!F104="","",'Tüm Sınıflar'!F104)</f>
        <v/>
      </c>
      <c r="M59" s="176"/>
    </row>
    <row r="60" spans="2:13" s="2" customFormat="1" ht="69.95" customHeight="1" x14ac:dyDescent="0.35">
      <c r="B60" s="179">
        <v>0.6875</v>
      </c>
      <c r="C60" s="192"/>
      <c r="D60" s="33" t="str">
        <f>IF('Tüm Sınıflar'!F25="","",'Tüm Sınıflar'!F25)</f>
        <v/>
      </c>
      <c r="E60" s="175" t="str">
        <f>IF('Tüm Sınıflar'!G25="","",'Tüm Sınıflar'!G25)</f>
        <v/>
      </c>
      <c r="F60" s="26" t="str">
        <f>IF('Tüm Sınıflar'!F45="","",'Tüm Sınıflar'!F45)</f>
        <v>MUKAVEMET-II</v>
      </c>
      <c r="G60" s="175">
        <f>IF('Tüm Sınıflar'!G45="","",'Tüm Sınıflar'!G45)</f>
        <v>204</v>
      </c>
      <c r="H60" s="26" t="str">
        <f>IF('Tüm Sınıflar'!F65="","",'Tüm Sınıflar'!F65)</f>
        <v/>
      </c>
      <c r="I60" s="175" t="str">
        <f>IF('Tüm Sınıflar'!G65="","",'Tüm Sınıflar'!G65)</f>
        <v/>
      </c>
      <c r="J60" s="26" t="str">
        <f>IF('Tüm Sınıflar'!F85="","",'Tüm Sınıflar'!F85)</f>
        <v/>
      </c>
      <c r="K60" s="175" t="str">
        <f>IF('Tüm Sınıflar'!G85="","",'Tüm Sınıflar'!G85)</f>
        <v/>
      </c>
      <c r="L60" s="26" t="str">
        <f>IF('Tüm Sınıflar'!F105="","",'Tüm Sınıflar'!F105)</f>
        <v/>
      </c>
      <c r="M60" s="175" t="str">
        <f>IF('Tüm Sınıflar'!G105="","",'Tüm Sınıflar'!G105)</f>
        <v/>
      </c>
    </row>
    <row r="61" spans="2:13" s="5" customFormat="1" ht="35.1" customHeight="1" x14ac:dyDescent="0.3">
      <c r="B61" s="180"/>
      <c r="C61" s="192"/>
      <c r="D61" s="34" t="str">
        <f>IF('Tüm Sınıflar'!F26="","",'Tüm Sınıflar'!F26)</f>
        <v/>
      </c>
      <c r="E61" s="176"/>
      <c r="F61" s="28" t="str">
        <f>IF('Tüm Sınıflar'!F46="","",'Tüm Sınıflar'!F46)</f>
        <v>Dr. Öğr. Üyesi Merve ERMİŞ</v>
      </c>
      <c r="G61" s="176"/>
      <c r="H61" s="28" t="str">
        <f>IF('Tüm Sınıflar'!F66="","",'Tüm Sınıflar'!F66)</f>
        <v/>
      </c>
      <c r="I61" s="176"/>
      <c r="J61" s="28" t="str">
        <f>IF('Tüm Sınıflar'!F86="","",'Tüm Sınıflar'!F86)</f>
        <v/>
      </c>
      <c r="K61" s="176"/>
      <c r="L61" s="28" t="str">
        <f>IF('Tüm Sınıflar'!F106="","",'Tüm Sınıflar'!F106)</f>
        <v/>
      </c>
      <c r="M61" s="176"/>
    </row>
    <row r="62" spans="2:13" s="2" customFormat="1" ht="69.95" customHeight="1" x14ac:dyDescent="0.35">
      <c r="B62" s="179">
        <v>0.72916666666666663</v>
      </c>
      <c r="C62" s="192"/>
      <c r="D62" s="33" t="str">
        <f>IF('Tüm Sınıflar'!F27="","",'Tüm Sınıflar'!F27)</f>
        <v/>
      </c>
      <c r="E62" s="175" t="str">
        <f>IF('Tüm Sınıflar'!G27="","",'Tüm Sınıflar'!G27)</f>
        <v/>
      </c>
      <c r="F62" s="26" t="str">
        <f>IF('Tüm Sınıflar'!F47="","",'Tüm Sınıflar'!F47)</f>
        <v/>
      </c>
      <c r="G62" s="175" t="str">
        <f>IF('Tüm Sınıflar'!G47="","",'Tüm Sınıflar'!G47)</f>
        <v/>
      </c>
      <c r="H62" s="26" t="str">
        <f>IF('Tüm Sınıflar'!F67="","",'Tüm Sınıflar'!F67)</f>
        <v/>
      </c>
      <c r="I62" s="175" t="str">
        <f>IF('Tüm Sınıflar'!G67="","",'Tüm Sınıflar'!G67)</f>
        <v/>
      </c>
      <c r="J62" s="26" t="str">
        <f>IF('Tüm Sınıflar'!F87="","",'Tüm Sınıflar'!F87)</f>
        <v/>
      </c>
      <c r="K62" s="175" t="str">
        <f>IF('Tüm Sınıflar'!G87="","",'Tüm Sınıflar'!G87)</f>
        <v/>
      </c>
      <c r="L62" s="26" t="str">
        <f>IF('Tüm Sınıflar'!F107="","",'Tüm Sınıflar'!F107)</f>
        <v/>
      </c>
      <c r="M62" s="175" t="str">
        <f>IF('Tüm Sınıflar'!G107="","",'Tüm Sınıflar'!G107)</f>
        <v/>
      </c>
    </row>
    <row r="63" spans="2:13" s="5" customFormat="1" ht="35.1" customHeight="1" thickBot="1" x14ac:dyDescent="0.35">
      <c r="B63" s="187"/>
      <c r="C63" s="193"/>
      <c r="D63" s="36" t="str">
        <f>IF('Tüm Sınıflar'!F28="","",'Tüm Sınıflar'!F28)</f>
        <v/>
      </c>
      <c r="E63" s="191"/>
      <c r="F63" s="29" t="str">
        <f>IF('Tüm Sınıflar'!F48="","",'Tüm Sınıflar'!F48)</f>
        <v/>
      </c>
      <c r="G63" s="191"/>
      <c r="H63" s="29" t="str">
        <f>IF('Tüm Sınıflar'!F68="","",'Tüm Sınıflar'!F68)</f>
        <v/>
      </c>
      <c r="I63" s="191"/>
      <c r="J63" s="29" t="str">
        <f>IF('Tüm Sınıflar'!F88="","",'Tüm Sınıflar'!F88)</f>
        <v/>
      </c>
      <c r="K63" s="191"/>
      <c r="L63" s="29" t="str">
        <f>IF('Tüm Sınıflar'!F108="","",'Tüm Sınıflar'!F108)</f>
        <v/>
      </c>
      <c r="M63" s="191"/>
    </row>
    <row r="64" spans="2:13" ht="34.5" customHeight="1" x14ac:dyDescent="0.35"/>
    <row r="65" spans="2:13" ht="29.25" customHeight="1" x14ac:dyDescent="0.35">
      <c r="G65" s="201"/>
      <c r="H65" s="201"/>
      <c r="I65" s="23"/>
      <c r="J65" s="201"/>
      <c r="K65" s="201"/>
      <c r="L65" s="44"/>
    </row>
    <row r="66" spans="2:13" ht="22.5" x14ac:dyDescent="0.3">
      <c r="B66" s="7"/>
      <c r="C66" s="8"/>
      <c r="D66" s="10"/>
      <c r="F66" s="10"/>
      <c r="H66" s="10"/>
      <c r="J66" s="200"/>
      <c r="K66" s="200"/>
      <c r="L66" s="200"/>
      <c r="M66" s="200"/>
    </row>
    <row r="67" spans="2:13" ht="22.5" x14ac:dyDescent="0.3">
      <c r="B67" s="7"/>
      <c r="C67" s="8"/>
      <c r="D67" s="10"/>
      <c r="F67" s="10"/>
      <c r="H67" s="10"/>
      <c r="J67" s="200"/>
      <c r="K67" s="200"/>
      <c r="L67" s="200"/>
      <c r="M67" s="200"/>
    </row>
    <row r="71" spans="2:13" s="41" customFormat="1" ht="24.95" customHeight="1" x14ac:dyDescent="0.3">
      <c r="B71" s="171" t="str">
        <f>B2</f>
        <v>MÜHENDİSLİK FAKÜLTESİ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2:13" s="41" customFormat="1" ht="24.95" customHeight="1" x14ac:dyDescent="0.3">
      <c r="B72" s="171" t="str">
        <f>B3</f>
        <v>İNŞAAT MÜHENDİSLİĞİ BÖLÜMÜ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2:13" s="41" customFormat="1" ht="24.95" customHeight="1" x14ac:dyDescent="0.3">
      <c r="B73" s="171" t="str">
        <f>B4</f>
        <v>2021-2022 EĞİTİM ÖĞRETİM YILI BAHAR DÖNEMİ HAFTALIK DERS PROGRAMI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2:13" s="41" customFormat="1" ht="24.95" customHeight="1" thickBot="1" x14ac:dyDescent="0.4"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</row>
    <row r="75" spans="2:13" s="12" customFormat="1" ht="50.1" customHeight="1" x14ac:dyDescent="0.25">
      <c r="B75" s="11"/>
      <c r="C75" s="31"/>
      <c r="D75" s="174" t="s">
        <v>0</v>
      </c>
      <c r="E75" s="173"/>
      <c r="F75" s="172" t="s">
        <v>1</v>
      </c>
      <c r="G75" s="173"/>
      <c r="H75" s="172" t="s">
        <v>2</v>
      </c>
      <c r="I75" s="173"/>
      <c r="J75" s="172" t="s">
        <v>3</v>
      </c>
      <c r="K75" s="173"/>
      <c r="L75" s="172" t="s">
        <v>4</v>
      </c>
      <c r="M75" s="173"/>
    </row>
    <row r="76" spans="2:13" ht="35.1" customHeight="1" x14ac:dyDescent="0.25">
      <c r="B76" s="20"/>
      <c r="C76" s="32"/>
      <c r="D76" s="17" t="s">
        <v>5</v>
      </c>
      <c r="E76" s="177" t="s">
        <v>26</v>
      </c>
      <c r="F76" s="18" t="s">
        <v>5</v>
      </c>
      <c r="G76" s="177" t="s">
        <v>26</v>
      </c>
      <c r="H76" s="18" t="s">
        <v>5</v>
      </c>
      <c r="I76" s="177" t="s">
        <v>26</v>
      </c>
      <c r="J76" s="18" t="s">
        <v>5</v>
      </c>
      <c r="K76" s="177" t="s">
        <v>26</v>
      </c>
      <c r="L76" s="18" t="s">
        <v>5</v>
      </c>
      <c r="M76" s="177" t="s">
        <v>26</v>
      </c>
    </row>
    <row r="77" spans="2:13" ht="35.1" customHeight="1" x14ac:dyDescent="0.25">
      <c r="B77" s="21"/>
      <c r="C77" s="37"/>
      <c r="D77" s="19" t="s">
        <v>6</v>
      </c>
      <c r="E77" s="178"/>
      <c r="F77" s="19" t="s">
        <v>6</v>
      </c>
      <c r="G77" s="178"/>
      <c r="H77" s="19" t="s">
        <v>6</v>
      </c>
      <c r="I77" s="178"/>
      <c r="J77" s="19" t="s">
        <v>6</v>
      </c>
      <c r="K77" s="178"/>
      <c r="L77" s="19" t="s">
        <v>6</v>
      </c>
      <c r="M77" s="178"/>
    </row>
    <row r="78" spans="2:13" s="2" customFormat="1" ht="69.95" customHeight="1" x14ac:dyDescent="0.35">
      <c r="B78" s="179">
        <v>0.35416666666666669</v>
      </c>
      <c r="C78" s="192" t="s">
        <v>16</v>
      </c>
      <c r="D78" s="33" t="str">
        <f>IF('Tüm Sınıflar'!H9="","",'Tüm Sınıflar'!H9)</f>
        <v/>
      </c>
      <c r="E78" s="175" t="str">
        <f>IF('Tüm Sınıflar'!I9="","",'Tüm Sınıflar'!I9)</f>
        <v/>
      </c>
      <c r="F78" s="26" t="str">
        <f>IF('Tüm Sınıflar'!H29="","",'Tüm Sınıflar'!H29)</f>
        <v/>
      </c>
      <c r="G78" s="175" t="str">
        <f>IF('Tüm Sınıflar'!I29="","",'Tüm Sınıflar'!I29)</f>
        <v/>
      </c>
      <c r="H78" s="26" t="str">
        <f>IF('Tüm Sınıflar'!H49="","",'Tüm Sınıflar'!H49)</f>
        <v/>
      </c>
      <c r="I78" s="175" t="str">
        <f>IF('Tüm Sınıflar'!I49="","",'Tüm Sınıflar'!I49)</f>
        <v/>
      </c>
      <c r="J78" s="26" t="str">
        <f>IF('Tüm Sınıflar'!H69="","",'Tüm Sınıflar'!H69)</f>
        <v/>
      </c>
      <c r="K78" s="175" t="str">
        <f>IF('Tüm Sınıflar'!I69="","",'Tüm Sınıflar'!I69)</f>
        <v/>
      </c>
      <c r="L78" s="26" t="str">
        <f>IF('Tüm Sınıflar'!H89="","",'Tüm Sınıflar'!H89)</f>
        <v/>
      </c>
      <c r="M78" s="175" t="str">
        <f>IF('Tüm Sınıflar'!I89="","",'Tüm Sınıflar'!I89)</f>
        <v/>
      </c>
    </row>
    <row r="79" spans="2:13" s="5" customFormat="1" ht="35.1" customHeight="1" x14ac:dyDescent="0.3">
      <c r="B79" s="180"/>
      <c r="C79" s="192"/>
      <c r="D79" s="34" t="str">
        <f>IF('Tüm Sınıflar'!H10="","",'Tüm Sınıflar'!H10)</f>
        <v/>
      </c>
      <c r="E79" s="176"/>
      <c r="F79" s="28" t="str">
        <f>IF('Tüm Sınıflar'!H30="","",'Tüm Sınıflar'!H30)</f>
        <v/>
      </c>
      <c r="G79" s="176"/>
      <c r="H79" s="28" t="str">
        <f>IF('Tüm Sınıflar'!H50="","",'Tüm Sınıflar'!H50)</f>
        <v/>
      </c>
      <c r="I79" s="176"/>
      <c r="J79" s="28" t="str">
        <f>IF('Tüm Sınıflar'!H70="","",'Tüm Sınıflar'!H70)</f>
        <v/>
      </c>
      <c r="K79" s="176"/>
      <c r="L79" s="28" t="str">
        <f>IF('Tüm Sınıflar'!H90="","",'Tüm Sınıflar'!H90)</f>
        <v/>
      </c>
      <c r="M79" s="176"/>
    </row>
    <row r="80" spans="2:13" s="2" customFormat="1" ht="69.95" customHeight="1" x14ac:dyDescent="0.35">
      <c r="B80" s="179">
        <v>0.39583333333333331</v>
      </c>
      <c r="C80" s="192"/>
      <c r="D80" s="33" t="str">
        <f>IF('Tüm Sınıflar'!H11="","",'Tüm Sınıflar'!H11)</f>
        <v>ZEMİN MEKANİĞİ-II</v>
      </c>
      <c r="E80" s="175">
        <f>IF('Tüm Sınıflar'!I11="","",'Tüm Sınıflar'!I11)</f>
        <v>204</v>
      </c>
      <c r="F80" s="26" t="str">
        <f>IF('Tüm Sınıflar'!H31="","",'Tüm Sınıflar'!H31)</f>
        <v>HİDROLOJİ</v>
      </c>
      <c r="G80" s="175">
        <f>IF('Tüm Sınıflar'!I31="","",'Tüm Sınıflar'!I31)</f>
        <v>204</v>
      </c>
      <c r="H80" s="27" t="str">
        <f>IF('Tüm Sınıflar'!H51="","",'Tüm Sınıflar'!H51)</f>
        <v>İNŞAAT MÜHENDİSLERİ İÇİN İNGİLİZCE-II (S)</v>
      </c>
      <c r="I80" s="175">
        <f>IF('Tüm Sınıflar'!I51="","",'Tüm Sınıflar'!I51)</f>
        <v>201</v>
      </c>
      <c r="J80" s="26" t="str">
        <f>IF('Tüm Sınıflar'!H71="","",'Tüm Sınıflar'!H71)</f>
        <v>TOPRAK İŞLERİ VE DEMİRYOLU MÜHENDİSLİĞİ</v>
      </c>
      <c r="K80" s="175">
        <f>IF('Tüm Sınıflar'!I71="","",'Tüm Sınıflar'!I71)</f>
        <v>204</v>
      </c>
      <c r="L80" s="26" t="str">
        <f>IF('Tüm Sınıflar'!H91="","",'Tüm Sınıflar'!H91)</f>
        <v>BETON KATKI MALZEMELERİ (S)</v>
      </c>
      <c r="M80" s="175">
        <f>IF('Tüm Sınıflar'!I91="","",'Tüm Sınıflar'!I91)</f>
        <v>206</v>
      </c>
    </row>
    <row r="81" spans="2:13" s="5" customFormat="1" ht="35.1" customHeight="1" x14ac:dyDescent="0.3">
      <c r="B81" s="180"/>
      <c r="C81" s="192"/>
      <c r="D81" s="34" t="str">
        <f>IF('Tüm Sınıflar'!H12="","",'Tüm Sınıflar'!H12)</f>
        <v>Dr. Öğr. Üyesi Erdinç KESKİN</v>
      </c>
      <c r="E81" s="176"/>
      <c r="F81" s="28" t="str">
        <f>IF('Tüm Sınıflar'!H32="","",'Tüm Sınıflar'!H32)</f>
        <v>Dr. Öğr. Üyesi Mustafa Utku YILMAZ</v>
      </c>
      <c r="G81" s="176"/>
      <c r="H81" s="28" t="str">
        <f>IF('Tüm Sınıflar'!H52="","",'Tüm Sınıflar'!H52)</f>
        <v>Dr.Öğr.Üyesi Kadir KILINÇ</v>
      </c>
      <c r="I81" s="176"/>
      <c r="J81" s="28" t="str">
        <f>IF('Tüm Sınıflar'!H72="","",'Tüm Sınıflar'!H72)</f>
        <v>Arş. Gör. Dr. İlker ŞAHİNOĞLU</v>
      </c>
      <c r="K81" s="176"/>
      <c r="L81" s="28" t="str">
        <f>IF('Tüm Sınıflar'!H92="","",'Tüm Sınıflar'!H92)</f>
        <v>Arş. Gör. Dr. Saadet Gökçe GÖK</v>
      </c>
      <c r="M81" s="176"/>
    </row>
    <row r="82" spans="2:13" s="2" customFormat="1" ht="69.95" customHeight="1" x14ac:dyDescent="0.35">
      <c r="B82" s="179">
        <v>0.4375</v>
      </c>
      <c r="C82" s="192"/>
      <c r="D82" s="33" t="str">
        <f>IF('Tüm Sınıflar'!H13="","",'Tüm Sınıflar'!H13)</f>
        <v>ZEMİN MEKANİĞİ-II</v>
      </c>
      <c r="E82" s="175">
        <f>IF('Tüm Sınıflar'!I13="","",'Tüm Sınıflar'!I13)</f>
        <v>204</v>
      </c>
      <c r="F82" s="26" t="str">
        <f>IF('Tüm Sınıflar'!H33="","",'Tüm Sınıflar'!H33)</f>
        <v>HİDROLOJİ</v>
      </c>
      <c r="G82" s="175">
        <f>IF('Tüm Sınıflar'!I33="","",'Tüm Sınıflar'!I33)</f>
        <v>204</v>
      </c>
      <c r="H82" s="26" t="str">
        <f>IF('Tüm Sınıflar'!H53="","",'Tüm Sınıflar'!H53)</f>
        <v>İNŞAAT MÜHENDİSLERİ İÇİN İNGİLİZCE-II (S)</v>
      </c>
      <c r="I82" s="175">
        <f>IF('Tüm Sınıflar'!I53="","",'Tüm Sınıflar'!I53)</f>
        <v>201</v>
      </c>
      <c r="J82" s="26" t="str">
        <f>IF('Tüm Sınıflar'!H73="","",'Tüm Sınıflar'!H73)</f>
        <v>TOPRAK İŞLERİ VE DEMİRYOLU MÜHENDİSLİĞİ</v>
      </c>
      <c r="K82" s="175">
        <f>IF('Tüm Sınıflar'!I73="","",'Tüm Sınıflar'!I73)</f>
        <v>204</v>
      </c>
      <c r="L82" s="26" t="str">
        <f>IF('Tüm Sınıflar'!H93="","",'Tüm Sınıflar'!H93)</f>
        <v>BETON KATKI MALZEMELERİ (S)</v>
      </c>
      <c r="M82" s="175">
        <f>IF('Tüm Sınıflar'!I93="","",'Tüm Sınıflar'!I93)</f>
        <v>206</v>
      </c>
    </row>
    <row r="83" spans="2:13" s="5" customFormat="1" ht="35.1" customHeight="1" x14ac:dyDescent="0.3">
      <c r="B83" s="180"/>
      <c r="C83" s="192"/>
      <c r="D83" s="34" t="str">
        <f>IF('Tüm Sınıflar'!H14="","",'Tüm Sınıflar'!H14)</f>
        <v>Dr. Öğr. Üyesi Erdinç KESKİN</v>
      </c>
      <c r="E83" s="176"/>
      <c r="F83" s="28" t="str">
        <f>IF('Tüm Sınıflar'!H34="","",'Tüm Sınıflar'!H34)</f>
        <v>Dr. Öğr. Üyesi Mustafa Utku YILMAZ</v>
      </c>
      <c r="G83" s="176"/>
      <c r="H83" s="28" t="str">
        <f>IF('Tüm Sınıflar'!H54="","",'Tüm Sınıflar'!H54)</f>
        <v>Dr.Öğr.Üyesi Kadir KILINÇ</v>
      </c>
      <c r="I83" s="176"/>
      <c r="J83" s="28" t="str">
        <f>IF('Tüm Sınıflar'!H74="","",'Tüm Sınıflar'!H74)</f>
        <v>Arş. Gör. Dr. İlker ŞAHİNOĞLU</v>
      </c>
      <c r="K83" s="176"/>
      <c r="L83" s="28" t="str">
        <f>IF('Tüm Sınıflar'!H94="","",'Tüm Sınıflar'!H94)</f>
        <v>Arş. Gör. Dr. Saadet Gökçe GÖK</v>
      </c>
      <c r="M83" s="176"/>
    </row>
    <row r="84" spans="2:13" s="2" customFormat="1" ht="69.95" customHeight="1" x14ac:dyDescent="0.35">
      <c r="B84" s="179">
        <v>0.47916666666666669</v>
      </c>
      <c r="C84" s="192"/>
      <c r="D84" s="33" t="str">
        <f>IF('Tüm Sınıflar'!H15="","",'Tüm Sınıflar'!H15)</f>
        <v>ZEMİN MEKANİĞİ-II</v>
      </c>
      <c r="E84" s="175">
        <f>IF('Tüm Sınıflar'!I15="","",'Tüm Sınıflar'!I15)</f>
        <v>204</v>
      </c>
      <c r="F84" s="26" t="str">
        <f>IF('Tüm Sınıflar'!H35="","",'Tüm Sınıflar'!H35)</f>
        <v>HİDROLOJİ</v>
      </c>
      <c r="G84" s="175">
        <f>IF('Tüm Sınıflar'!I35="","",'Tüm Sınıflar'!I35)</f>
        <v>204</v>
      </c>
      <c r="H84" s="26" t="str">
        <f>IF('Tüm Sınıflar'!H55="","",'Tüm Sınıflar'!H55)</f>
        <v>İNŞAAT MÜHENDİSLERİ İÇİN İNGİLİZCE-II (S)</v>
      </c>
      <c r="I84" s="175">
        <f>IF('Tüm Sınıflar'!I55="","",'Tüm Sınıflar'!I55)</f>
        <v>201</v>
      </c>
      <c r="J84" s="26" t="str">
        <f>IF('Tüm Sınıflar'!H75="","",'Tüm Sınıflar'!H75)</f>
        <v>TOPRAK İŞLERİ VE DEMİRYOLU MÜHENDİSLİĞİ</v>
      </c>
      <c r="K84" s="175">
        <f>IF('Tüm Sınıflar'!I75="","",'Tüm Sınıflar'!I75)</f>
        <v>204</v>
      </c>
      <c r="L84" s="26" t="str">
        <f>IF('Tüm Sınıflar'!H95="","",'Tüm Sınıflar'!H95)</f>
        <v>BETON KATKI MALZEMELERİ (S)</v>
      </c>
      <c r="M84" s="175">
        <f>IF('Tüm Sınıflar'!I95="","",'Tüm Sınıflar'!I95)</f>
        <v>206</v>
      </c>
    </row>
    <row r="85" spans="2:13" s="5" customFormat="1" ht="35.1" customHeight="1" x14ac:dyDescent="0.3">
      <c r="B85" s="180"/>
      <c r="C85" s="192"/>
      <c r="D85" s="34" t="str">
        <f>IF('Tüm Sınıflar'!H16="","",'Tüm Sınıflar'!H16)</f>
        <v>Dr. Öğr. Üyesi Erdinç KESKİN</v>
      </c>
      <c r="E85" s="176"/>
      <c r="F85" s="28" t="str">
        <f>IF('Tüm Sınıflar'!H36="","",'Tüm Sınıflar'!H36)</f>
        <v>Dr. Öğr. Üyesi Mustafa Utku YILMAZ</v>
      </c>
      <c r="G85" s="176"/>
      <c r="H85" s="28" t="str">
        <f>IF('Tüm Sınıflar'!H56="","",'Tüm Sınıflar'!H56)</f>
        <v>Dr.Öğr.Üyesi Kadir KILINÇ</v>
      </c>
      <c r="I85" s="176"/>
      <c r="J85" s="28" t="str">
        <f>IF('Tüm Sınıflar'!H76="","",'Tüm Sınıflar'!H76)</f>
        <v>Arş. Gör. Dr. İlker ŞAHİNOĞLU</v>
      </c>
      <c r="K85" s="176"/>
      <c r="L85" s="28" t="str">
        <f>IF('Tüm Sınıflar'!H96="","",'Tüm Sınıflar'!H96)</f>
        <v>Arş. Gör. Dr. Saadet Gökçe GÖK</v>
      </c>
      <c r="M85" s="176"/>
    </row>
    <row r="86" spans="2:13" ht="20.100000000000001" customHeight="1" x14ac:dyDescent="0.25">
      <c r="B86" s="179">
        <v>0.52083333333333337</v>
      </c>
      <c r="C86" s="192"/>
      <c r="D86" s="183" t="s">
        <v>7</v>
      </c>
      <c r="E86" s="183"/>
      <c r="F86" s="183"/>
      <c r="G86" s="183"/>
      <c r="H86" s="183"/>
      <c r="I86" s="183"/>
      <c r="J86" s="183"/>
      <c r="K86" s="183"/>
      <c r="L86" s="183"/>
      <c r="M86" s="185"/>
    </row>
    <row r="87" spans="2:13" ht="20.100000000000001" customHeight="1" x14ac:dyDescent="0.25">
      <c r="B87" s="180"/>
      <c r="C87" s="192"/>
      <c r="D87" s="184"/>
      <c r="E87" s="184"/>
      <c r="F87" s="184"/>
      <c r="G87" s="184"/>
      <c r="H87" s="184"/>
      <c r="I87" s="184"/>
      <c r="J87" s="184"/>
      <c r="K87" s="184"/>
      <c r="L87" s="184"/>
      <c r="M87" s="186"/>
    </row>
    <row r="88" spans="2:13" s="2" customFormat="1" ht="69.95" customHeight="1" x14ac:dyDescent="0.35">
      <c r="B88" s="179">
        <v>0.5625</v>
      </c>
      <c r="C88" s="192"/>
      <c r="D88" s="35" t="str">
        <f>IF('Tüm Sınıflar'!H19="","",'Tüm Sınıflar'!H19)</f>
        <v>METRAJ VE MALİYET HESAPLARI</v>
      </c>
      <c r="E88" s="196">
        <f>IF('Tüm Sınıflar'!I19="","",'Tüm Sınıflar'!I19)</f>
        <v>204</v>
      </c>
      <c r="F88" s="26" t="str">
        <f>IF('Tüm Sınıflar'!H39="","",'Tüm Sınıflar'!H39)</f>
        <v/>
      </c>
      <c r="G88" s="175" t="str">
        <f>IF('Tüm Sınıflar'!I39="","",'Tüm Sınıflar'!I39)</f>
        <v/>
      </c>
      <c r="H88" s="26" t="str">
        <f>IF('Tüm Sınıflar'!H59="","",'Tüm Sınıflar'!H59)</f>
        <v>YAPI STATİĞİ-II</v>
      </c>
      <c r="I88" s="175">
        <f>IF('Tüm Sınıflar'!I59="","",'Tüm Sınıflar'!I59)</f>
        <v>204</v>
      </c>
      <c r="J88" s="26" t="str">
        <f>IF('Tüm Sınıflar'!H79="","",'Tüm Sınıflar'!H79)</f>
        <v>BETONARME-I</v>
      </c>
      <c r="K88" s="175">
        <f>IF('Tüm Sınıflar'!I79="","",'Tüm Sınıflar'!I79)</f>
        <v>204</v>
      </c>
      <c r="L88" s="26" t="str">
        <f>IF('Tüm Sınıflar'!H99="","",'Tüm Sınıflar'!H99)</f>
        <v/>
      </c>
      <c r="M88" s="175" t="str">
        <f>IF('Tüm Sınıflar'!I99="","",'Tüm Sınıflar'!I99)</f>
        <v/>
      </c>
    </row>
    <row r="89" spans="2:13" s="6" customFormat="1" ht="35.1" customHeight="1" x14ac:dyDescent="0.3">
      <c r="B89" s="180"/>
      <c r="C89" s="192"/>
      <c r="D89" s="34" t="str">
        <f>IF('Tüm Sınıflar'!H20="","",'Tüm Sınıflar'!H20)</f>
        <v>Dr. Öğr. Üyesi İsmail KILIÇ</v>
      </c>
      <c r="E89" s="197"/>
      <c r="F89" s="28" t="str">
        <f>IF('Tüm Sınıflar'!H40="","",'Tüm Sınıflar'!H40)</f>
        <v/>
      </c>
      <c r="G89" s="176"/>
      <c r="H89" s="28" t="str">
        <f>IF('Tüm Sınıflar'!H60="","",'Tüm Sınıflar'!H60)</f>
        <v>Prof. Dr. Mensur SÜMER</v>
      </c>
      <c r="I89" s="176"/>
      <c r="J89" s="28" t="str">
        <f>IF('Tüm Sınıflar'!H80="","",'Tüm Sınıflar'!H80)</f>
        <v>Arş. Gör. Dr. Saadet Gökçe GÖK</v>
      </c>
      <c r="K89" s="176"/>
      <c r="L89" s="28" t="str">
        <f>IF('Tüm Sınıflar'!H100="","",'Tüm Sınıflar'!H100)</f>
        <v/>
      </c>
      <c r="M89" s="176"/>
    </row>
    <row r="90" spans="2:13" s="2" customFormat="1" ht="69.95" customHeight="1" x14ac:dyDescent="0.35">
      <c r="B90" s="179">
        <v>0.60416666666666663</v>
      </c>
      <c r="C90" s="192"/>
      <c r="D90" s="33" t="str">
        <f>IF('Tüm Sınıflar'!H21="","",'Tüm Sınıflar'!H21)</f>
        <v>METRAJ VE MALİYET HESAPLARI</v>
      </c>
      <c r="E90" s="196">
        <f>IF('Tüm Sınıflar'!I21="","",'Tüm Sınıflar'!I21)</f>
        <v>204</v>
      </c>
      <c r="F90" s="26" t="str">
        <f>IF('Tüm Sınıflar'!H41="","",'Tüm Sınıflar'!H41)</f>
        <v/>
      </c>
      <c r="G90" s="175" t="str">
        <f>IF('Tüm Sınıflar'!I41="","",'Tüm Sınıflar'!I41)</f>
        <v/>
      </c>
      <c r="H90" s="26" t="str">
        <f>IF('Tüm Sınıflar'!H61="","",'Tüm Sınıflar'!H61)</f>
        <v>YAPI STATİĞİ-II</v>
      </c>
      <c r="I90" s="175">
        <f>IF('Tüm Sınıflar'!I61="","",'Tüm Sınıflar'!I61)</f>
        <v>204</v>
      </c>
      <c r="J90" s="26" t="str">
        <f>IF('Tüm Sınıflar'!H81="","",'Tüm Sınıflar'!H81)</f>
        <v>BETONARME-I</v>
      </c>
      <c r="K90" s="175">
        <f>IF('Tüm Sınıflar'!I81="","",'Tüm Sınıflar'!I81)</f>
        <v>204</v>
      </c>
      <c r="L90" s="26" t="str">
        <f>IF('Tüm Sınıflar'!H101="","",'Tüm Sınıflar'!H101)</f>
        <v/>
      </c>
      <c r="M90" s="175" t="str">
        <f>IF('Tüm Sınıflar'!I101="","",'Tüm Sınıflar'!I101)</f>
        <v/>
      </c>
    </row>
    <row r="91" spans="2:13" s="6" customFormat="1" ht="35.1" customHeight="1" x14ac:dyDescent="0.3">
      <c r="B91" s="180"/>
      <c r="C91" s="192"/>
      <c r="D91" s="34" t="str">
        <f>IF('Tüm Sınıflar'!H22="","",'Tüm Sınıflar'!H22)</f>
        <v>Dr. Öğr. Üyesi İsmail KILIÇ</v>
      </c>
      <c r="E91" s="197"/>
      <c r="F91" s="28" t="str">
        <f>IF('Tüm Sınıflar'!H42="","",'Tüm Sınıflar'!H42)</f>
        <v/>
      </c>
      <c r="G91" s="176"/>
      <c r="H91" s="28" t="str">
        <f>IF('Tüm Sınıflar'!H62="","",'Tüm Sınıflar'!H62)</f>
        <v>Prof. Dr. Mensur SÜMER</v>
      </c>
      <c r="I91" s="176"/>
      <c r="J91" s="28" t="str">
        <f>IF('Tüm Sınıflar'!H82="","",'Tüm Sınıflar'!H82)</f>
        <v>Arş. Gör. Dr. Saadet Gökçe GÖK</v>
      </c>
      <c r="K91" s="176"/>
      <c r="L91" s="28" t="str">
        <f>IF('Tüm Sınıflar'!H102="","",'Tüm Sınıflar'!H102)</f>
        <v/>
      </c>
      <c r="M91" s="176"/>
    </row>
    <row r="92" spans="2:13" s="2" customFormat="1" ht="69.95" customHeight="1" x14ac:dyDescent="0.35">
      <c r="B92" s="179">
        <v>0.64583333333333337</v>
      </c>
      <c r="C92" s="192"/>
      <c r="D92" s="33" t="str">
        <f>IF('Tüm Sınıflar'!H23="","",'Tüm Sınıflar'!H23)</f>
        <v>METRAJ VE MALİYET HESAPLARI</v>
      </c>
      <c r="E92" s="196">
        <f>IF('Tüm Sınıflar'!I23="","",'Tüm Sınıflar'!I23)</f>
        <v>204</v>
      </c>
      <c r="F92" s="26" t="str">
        <f>IF('Tüm Sınıflar'!H43="","",'Tüm Sınıflar'!H43)</f>
        <v/>
      </c>
      <c r="G92" s="175" t="str">
        <f>IF('Tüm Sınıflar'!I43="","",'Tüm Sınıflar'!I43)</f>
        <v/>
      </c>
      <c r="H92" s="26" t="str">
        <f>IF('Tüm Sınıflar'!H63="","",'Tüm Sınıflar'!H63)</f>
        <v>YAPI STATİĞİ-II</v>
      </c>
      <c r="I92" s="175">
        <f>IF('Tüm Sınıflar'!I63="","",'Tüm Sınıflar'!I63)</f>
        <v>204</v>
      </c>
      <c r="J92" s="26" t="str">
        <f>IF('Tüm Sınıflar'!H83="","",'Tüm Sınıflar'!H83)</f>
        <v>BETONARME-I</v>
      </c>
      <c r="K92" s="175">
        <f>IF('Tüm Sınıflar'!I83="","",'Tüm Sınıflar'!I83)</f>
        <v>204</v>
      </c>
      <c r="L92" s="26" t="str">
        <f>IF('Tüm Sınıflar'!H103="","",'Tüm Sınıflar'!H103)</f>
        <v/>
      </c>
      <c r="M92" s="175" t="str">
        <f>IF('Tüm Sınıflar'!I103="","",'Tüm Sınıflar'!I103)</f>
        <v/>
      </c>
    </row>
    <row r="93" spans="2:13" s="6" customFormat="1" ht="35.1" customHeight="1" x14ac:dyDescent="0.3">
      <c r="B93" s="180"/>
      <c r="C93" s="192"/>
      <c r="D93" s="34" t="str">
        <f>IF('Tüm Sınıflar'!H24="","",'Tüm Sınıflar'!H24)</f>
        <v>Dr. Öğr. Üyesi İsmail KILIÇ</v>
      </c>
      <c r="E93" s="197"/>
      <c r="F93" s="28" t="str">
        <f>IF('Tüm Sınıflar'!H44="","",'Tüm Sınıflar'!H44)</f>
        <v/>
      </c>
      <c r="G93" s="176"/>
      <c r="H93" s="28" t="str">
        <f>IF('Tüm Sınıflar'!H64="","",'Tüm Sınıflar'!H64)</f>
        <v>Prof. Dr. Mensur SÜMER</v>
      </c>
      <c r="I93" s="176"/>
      <c r="J93" s="28" t="str">
        <f>IF('Tüm Sınıflar'!H84="","",'Tüm Sınıflar'!H84)</f>
        <v>Arş. Gör. Dr. Saadet Gökçe GÖK</v>
      </c>
      <c r="K93" s="176"/>
      <c r="L93" s="28" t="str">
        <f>IF('Tüm Sınıflar'!H104="","",'Tüm Sınıflar'!H104)</f>
        <v/>
      </c>
      <c r="M93" s="176"/>
    </row>
    <row r="94" spans="2:13" s="2" customFormat="1" ht="69.95" customHeight="1" x14ac:dyDescent="0.35">
      <c r="B94" s="179">
        <v>0.6875</v>
      </c>
      <c r="C94" s="192"/>
      <c r="D94" s="33" t="str">
        <f>IF('Tüm Sınıflar'!H25="","",'Tüm Sınıflar'!H25)</f>
        <v/>
      </c>
      <c r="E94" s="196" t="str">
        <f>IF('Tüm Sınıflar'!I25="","",'Tüm Sınıflar'!I25)</f>
        <v/>
      </c>
      <c r="F94" s="26" t="str">
        <f>IF('Tüm Sınıflar'!H45="","",'Tüm Sınıflar'!H45)</f>
        <v/>
      </c>
      <c r="G94" s="175" t="str">
        <f>IF('Tüm Sınıflar'!I45="","",'Tüm Sınıflar'!I45)</f>
        <v/>
      </c>
      <c r="H94" s="26" t="str">
        <f>IF('Tüm Sınıflar'!H65="","",'Tüm Sınıflar'!H65)</f>
        <v>YAPI STATİĞİ-II</v>
      </c>
      <c r="I94" s="175">
        <f>IF('Tüm Sınıflar'!I65="","",'Tüm Sınıflar'!I65)</f>
        <v>204</v>
      </c>
      <c r="J94" s="26" t="str">
        <f>IF('Tüm Sınıflar'!H85="","",'Tüm Sınıflar'!H85)</f>
        <v>BETONARME-I</v>
      </c>
      <c r="K94" s="175">
        <f>IF('Tüm Sınıflar'!I85="","",'Tüm Sınıflar'!I85)</f>
        <v>204</v>
      </c>
      <c r="L94" s="26" t="str">
        <f>IF('Tüm Sınıflar'!H105="","",'Tüm Sınıflar'!H105)</f>
        <v/>
      </c>
      <c r="M94" s="175" t="str">
        <f>IF('Tüm Sınıflar'!I105="","",'Tüm Sınıflar'!I105)</f>
        <v/>
      </c>
    </row>
    <row r="95" spans="2:13" s="6" customFormat="1" ht="35.1" customHeight="1" x14ac:dyDescent="0.3">
      <c r="B95" s="180"/>
      <c r="C95" s="192"/>
      <c r="D95" s="34" t="str">
        <f>IF('Tüm Sınıflar'!H26="","",'Tüm Sınıflar'!H26)</f>
        <v/>
      </c>
      <c r="E95" s="197"/>
      <c r="F95" s="28" t="str">
        <f>IF('Tüm Sınıflar'!H46="","",'Tüm Sınıflar'!H46)</f>
        <v/>
      </c>
      <c r="G95" s="176"/>
      <c r="H95" s="28" t="str">
        <f>IF('Tüm Sınıflar'!H66="","",'Tüm Sınıflar'!H66)</f>
        <v>Prof. Dr. Mensur SÜMER</v>
      </c>
      <c r="I95" s="176"/>
      <c r="J95" s="28" t="str">
        <f>IF('Tüm Sınıflar'!H86="","",'Tüm Sınıflar'!H86)</f>
        <v>Arş. Gör. Dr. Saadet Gökçe GÖK</v>
      </c>
      <c r="K95" s="176"/>
      <c r="L95" s="28" t="str">
        <f>IF('Tüm Sınıflar'!H106="","",'Tüm Sınıflar'!H106)</f>
        <v/>
      </c>
      <c r="M95" s="176"/>
    </row>
    <row r="96" spans="2:13" s="3" customFormat="1" ht="69.95" customHeight="1" x14ac:dyDescent="0.35">
      <c r="B96" s="179">
        <v>0.72916666666666663</v>
      </c>
      <c r="C96" s="192"/>
      <c r="D96" s="33" t="str">
        <f>IF('Tüm Sınıflar'!H27="","",'Tüm Sınıflar'!H27)</f>
        <v/>
      </c>
      <c r="E96" s="175" t="str">
        <f>IF('Tüm Sınıflar'!I27="","",'Tüm Sınıflar'!I27)</f>
        <v/>
      </c>
      <c r="F96" s="26" t="str">
        <f>IF('Tüm Sınıflar'!H47="","",'Tüm Sınıflar'!H47)</f>
        <v/>
      </c>
      <c r="G96" s="175" t="str">
        <f>IF('Tüm Sınıflar'!I47="","",'Tüm Sınıflar'!I47)</f>
        <v/>
      </c>
      <c r="H96" s="26" t="str">
        <f>IF('Tüm Sınıflar'!H67="","",'Tüm Sınıflar'!H67)</f>
        <v/>
      </c>
      <c r="I96" s="175" t="str">
        <f>IF('Tüm Sınıflar'!I67="","",'Tüm Sınıflar'!I67)</f>
        <v/>
      </c>
      <c r="J96" s="26" t="str">
        <f>IF('Tüm Sınıflar'!H87="","",'Tüm Sınıflar'!H87)</f>
        <v/>
      </c>
      <c r="K96" s="175" t="str">
        <f>IF('Tüm Sınıflar'!I87="","",'Tüm Sınıflar'!I87)</f>
        <v/>
      </c>
      <c r="L96" s="26" t="str">
        <f>IF('Tüm Sınıflar'!H107="","",'Tüm Sınıflar'!H107)</f>
        <v/>
      </c>
      <c r="M96" s="175" t="str">
        <f>IF('Tüm Sınıflar'!I107="","",'Tüm Sınıflar'!I107)</f>
        <v/>
      </c>
    </row>
    <row r="97" spans="2:13" s="5" customFormat="1" ht="35.1" customHeight="1" thickBot="1" x14ac:dyDescent="0.35">
      <c r="B97" s="187"/>
      <c r="C97" s="193"/>
      <c r="D97" s="36" t="str">
        <f>IF('Tüm Sınıflar'!H28="","",'Tüm Sınıflar'!H28)</f>
        <v/>
      </c>
      <c r="E97" s="191"/>
      <c r="F97" s="29" t="str">
        <f>IF('Tüm Sınıflar'!H48="","",'Tüm Sınıflar'!H48)</f>
        <v/>
      </c>
      <c r="G97" s="191"/>
      <c r="H97" s="29" t="str">
        <f>IF('Tüm Sınıflar'!H68="","",'Tüm Sınıflar'!H68)</f>
        <v/>
      </c>
      <c r="I97" s="191"/>
      <c r="J97" s="29" t="str">
        <f>IF('Tüm Sınıflar'!H88="","",'Tüm Sınıflar'!H88)</f>
        <v/>
      </c>
      <c r="K97" s="191"/>
      <c r="L97" s="29" t="str">
        <f>IF('Tüm Sınıflar'!H108="","",'Tüm Sınıflar'!H108)</f>
        <v/>
      </c>
      <c r="M97" s="191"/>
    </row>
    <row r="98" spans="2:13" ht="34.5" customHeight="1" x14ac:dyDescent="0.35"/>
    <row r="99" spans="2:13" ht="29.25" customHeight="1" x14ac:dyDescent="0.35">
      <c r="G99" s="201"/>
      <c r="H99" s="201"/>
      <c r="I99" s="23"/>
      <c r="J99" s="201"/>
      <c r="K99" s="201"/>
      <c r="L99" s="44"/>
      <c r="M99" s="24"/>
    </row>
    <row r="100" spans="2:13" ht="18.75" x14ac:dyDescent="0.3"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</row>
    <row r="101" spans="2:13" ht="18.75" x14ac:dyDescent="0.3"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</row>
    <row r="105" spans="2:13" s="42" customFormat="1" ht="24.95" customHeight="1" x14ac:dyDescent="0.35">
      <c r="B105" s="171" t="str">
        <f>B2</f>
        <v>MÜHENDİSLİK FAKÜLTESİ</v>
      </c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</row>
    <row r="106" spans="2:13" s="42" customFormat="1" ht="24.95" customHeight="1" x14ac:dyDescent="0.35">
      <c r="B106" s="171" t="str">
        <f>B3</f>
        <v>İNŞAAT MÜHENDİSLİĞİ BÖLÜMÜ</v>
      </c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</row>
    <row r="107" spans="2:13" s="42" customFormat="1" ht="24.95" customHeight="1" x14ac:dyDescent="0.35">
      <c r="B107" s="171" t="str">
        <f>B4</f>
        <v>2021-2022 EĞİTİM ÖĞRETİM YILI BAHAR DÖNEMİ HAFTALIK DERS PROGRAMI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</row>
    <row r="108" spans="2:13" s="42" customFormat="1" ht="24.95" customHeight="1" thickBot="1" x14ac:dyDescent="0.4"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</row>
    <row r="109" spans="2:13" s="12" customFormat="1" ht="50.1" customHeight="1" x14ac:dyDescent="0.25">
      <c r="B109" s="11"/>
      <c r="C109" s="31"/>
      <c r="D109" s="174" t="s">
        <v>0</v>
      </c>
      <c r="E109" s="174"/>
      <c r="F109" s="172" t="s">
        <v>1</v>
      </c>
      <c r="G109" s="173"/>
      <c r="H109" s="172" t="s">
        <v>2</v>
      </c>
      <c r="I109" s="173"/>
      <c r="J109" s="174" t="s">
        <v>3</v>
      </c>
      <c r="K109" s="173"/>
      <c r="L109" s="172" t="s">
        <v>4</v>
      </c>
      <c r="M109" s="173"/>
    </row>
    <row r="110" spans="2:13" ht="35.1" customHeight="1" x14ac:dyDescent="0.25">
      <c r="B110" s="20"/>
      <c r="C110" s="32"/>
      <c r="D110" s="17" t="s">
        <v>5</v>
      </c>
      <c r="E110" s="177" t="s">
        <v>26</v>
      </c>
      <c r="F110" s="18" t="s">
        <v>5</v>
      </c>
      <c r="G110" s="177" t="s">
        <v>26</v>
      </c>
      <c r="H110" s="18" t="s">
        <v>5</v>
      </c>
      <c r="I110" s="177" t="s">
        <v>26</v>
      </c>
      <c r="J110" s="18" t="s">
        <v>5</v>
      </c>
      <c r="K110" s="177" t="s">
        <v>26</v>
      </c>
      <c r="L110" s="18" t="s">
        <v>5</v>
      </c>
      <c r="M110" s="177" t="s">
        <v>26</v>
      </c>
    </row>
    <row r="111" spans="2:13" ht="35.1" customHeight="1" x14ac:dyDescent="0.25">
      <c r="B111" s="21"/>
      <c r="C111" s="37"/>
      <c r="D111" s="19" t="s">
        <v>6</v>
      </c>
      <c r="E111" s="178"/>
      <c r="F111" s="19" t="s">
        <v>6</v>
      </c>
      <c r="G111" s="178"/>
      <c r="H111" s="19" t="s">
        <v>6</v>
      </c>
      <c r="I111" s="178"/>
      <c r="J111" s="19" t="s">
        <v>6</v>
      </c>
      <c r="K111" s="178"/>
      <c r="L111" s="19" t="s">
        <v>6</v>
      </c>
      <c r="M111" s="178"/>
    </row>
    <row r="112" spans="2:13" s="4" customFormat="1" ht="69.95" customHeight="1" x14ac:dyDescent="0.3">
      <c r="B112" s="179">
        <v>0.35416666666666669</v>
      </c>
      <c r="C112" s="192" t="s">
        <v>17</v>
      </c>
      <c r="D112" s="38" t="str">
        <f>IF('Tüm Sınıflar'!J9="","",'Tüm Sınıflar'!J9)</f>
        <v>BİTİRME PROJESİ-II</v>
      </c>
      <c r="E112" s="194" t="str">
        <f>IF('Tüm Sınıflar'!K9="","",'Tüm Sınıflar'!K9)</f>
        <v/>
      </c>
      <c r="F112" s="26" t="str">
        <f>IF('Tüm Sınıflar'!J29="","",'Tüm Sınıflar'!J29)</f>
        <v>BİTİRME PROJESİ-II</v>
      </c>
      <c r="G112" s="175" t="str">
        <f>IF('Tüm Sınıflar'!K29="","",'Tüm Sınıflar'!K29)</f>
        <v/>
      </c>
      <c r="H112" s="26" t="str">
        <f>IF('Tüm Sınıflar'!J49="","",'Tüm Sınıflar'!J49)</f>
        <v/>
      </c>
      <c r="I112" s="175" t="str">
        <f>IF('Tüm Sınıflar'!K49="","",'Tüm Sınıflar'!K49)</f>
        <v/>
      </c>
      <c r="J112" s="33" t="str">
        <f>IF('Tüm Sınıflar'!J69="","",'Tüm Sınıflar'!J69)</f>
        <v/>
      </c>
      <c r="K112" s="175" t="str">
        <f>IF('Tüm Sınıflar'!K69="","",'Tüm Sınıflar'!K69)</f>
        <v/>
      </c>
      <c r="L112" s="26" t="str">
        <f>IF('Tüm Sınıflar'!J89="","",'Tüm Sınıflar'!J89)</f>
        <v/>
      </c>
      <c r="M112" s="175" t="str">
        <f>IF('Tüm Sınıflar'!K89="","",'Tüm Sınıflar'!K89)</f>
        <v/>
      </c>
    </row>
    <row r="113" spans="2:13" s="5" customFormat="1" ht="35.1" customHeight="1" x14ac:dyDescent="0.3">
      <c r="B113" s="180"/>
      <c r="C113" s="192"/>
      <c r="D113" s="39" t="str">
        <f>IF('Tüm Sınıflar'!J10="","",'Tüm Sınıflar'!J10)</f>
        <v/>
      </c>
      <c r="E113" s="195"/>
      <c r="F113" s="28" t="str">
        <f>IF('Tüm Sınıflar'!J30="","",'Tüm Sınıflar'!J30)</f>
        <v/>
      </c>
      <c r="G113" s="176"/>
      <c r="H113" s="28" t="str">
        <f>IF('Tüm Sınıflar'!J50="","",'Tüm Sınıflar'!J50)</f>
        <v/>
      </c>
      <c r="I113" s="176"/>
      <c r="J113" s="34" t="str">
        <f>IF('Tüm Sınıflar'!J70="","",'Tüm Sınıflar'!J70)</f>
        <v/>
      </c>
      <c r="K113" s="176"/>
      <c r="L113" s="28" t="str">
        <f>IF('Tüm Sınıflar'!J90="","",'Tüm Sınıflar'!J90)</f>
        <v/>
      </c>
      <c r="M113" s="176"/>
    </row>
    <row r="114" spans="2:13" s="4" customFormat="1" ht="69.95" customHeight="1" x14ac:dyDescent="0.3">
      <c r="B114" s="179">
        <v>0.39583333333333331</v>
      </c>
      <c r="C114" s="192"/>
      <c r="D114" s="38" t="str">
        <f>IF('Tüm Sınıflar'!J11="","",'Tüm Sınıflar'!J11)</f>
        <v>PREFABRİK YAPILAR (S)</v>
      </c>
      <c r="E114" s="194">
        <f>IF('Tüm Sınıflar'!K11="","",'Tüm Sınıflar'!K11)</f>
        <v>206</v>
      </c>
      <c r="F114" s="26" t="str">
        <f>IF('Tüm Sınıflar'!J31="","",'Tüm Sınıflar'!J31)</f>
        <v>ZEMİN MEKANİĞİ LABORATUVARI (S)</v>
      </c>
      <c r="G114" s="196" t="str">
        <f>IF('Tüm Sınıflar'!K31="","",'Tüm Sınıflar'!K31)</f>
        <v>Teknik Resim Lab.</v>
      </c>
      <c r="H114" s="27" t="str">
        <f>IF('Tüm Sınıflar'!J51="","",'Tüm Sınıflar'!J51)</f>
        <v>TRAFİK MÜHENDİSLİĞİ (S)</v>
      </c>
      <c r="I114" s="175">
        <f>IF('Tüm Sınıflar'!K51="","",'Tüm Sınıflar'!K51)</f>
        <v>206</v>
      </c>
      <c r="J114" s="33" t="str">
        <f>IF('Tüm Sınıflar'!J71="","",'Tüm Sınıflar'!J71)</f>
        <v>DEPREM MÜHENDİSLİĞİNE GİRİŞ</v>
      </c>
      <c r="K114" s="175">
        <f>IF('Tüm Sınıflar'!K71="","",'Tüm Sınıflar'!K71)</f>
        <v>201</v>
      </c>
      <c r="L114" s="26" t="str">
        <f>IF('Tüm Sınıflar'!J91="","",'Tüm Sınıflar'!J91)</f>
        <v>AGREGA VE ÇİMENTO DENEYLERİ (S)</v>
      </c>
      <c r="M114" s="175">
        <f>IF('Tüm Sınıflar'!K91="","",'Tüm Sınıflar'!K91)</f>
        <v>204</v>
      </c>
    </row>
    <row r="115" spans="2:13" s="5" customFormat="1" ht="35.1" customHeight="1" x14ac:dyDescent="0.3">
      <c r="B115" s="180"/>
      <c r="C115" s="192"/>
      <c r="D115" s="39" t="str">
        <f>IF('Tüm Sınıflar'!J12="","",'Tüm Sınıflar'!J12)</f>
        <v>Dr.Öğr.Üyesi Kadir KILINÇ</v>
      </c>
      <c r="E115" s="195"/>
      <c r="F115" s="28" t="str">
        <f>IF('Tüm Sınıflar'!J32="","",'Tüm Sınıflar'!J32)</f>
        <v>Dr. Öğr. Üyesi Erdinç KESKİN</v>
      </c>
      <c r="G115" s="197"/>
      <c r="H115" s="28" t="str">
        <f>IF('Tüm Sınıflar'!J52="","",'Tüm Sınıflar'!J52)</f>
        <v>Arş. Gör. Dr. İlker ŞAHİNOĞLU</v>
      </c>
      <c r="I115" s="176"/>
      <c r="J115" s="34" t="str">
        <f>IF('Tüm Sınıflar'!J72="","",'Tüm Sınıflar'!J72)</f>
        <v>Dr. Öğr. Üyesi Merve ERMİŞ</v>
      </c>
      <c r="K115" s="176"/>
      <c r="L115" s="28" t="str">
        <f>IF('Tüm Sınıflar'!J92="","",'Tüm Sınıflar'!J92)</f>
        <v>Dr.Öğr.Üyesi Kadir KILINÇ</v>
      </c>
      <c r="M115" s="176"/>
    </row>
    <row r="116" spans="2:13" s="4" customFormat="1" ht="69.95" customHeight="1" x14ac:dyDescent="0.3">
      <c r="B116" s="179">
        <v>0.4375</v>
      </c>
      <c r="C116" s="192"/>
      <c r="D116" s="38" t="str">
        <f>IF('Tüm Sınıflar'!J13="","",'Tüm Sınıflar'!J13)</f>
        <v>PREFABRİK YAPILAR (S)</v>
      </c>
      <c r="E116" s="194">
        <f>IF('Tüm Sınıflar'!K13="","",'Tüm Sınıflar'!K13)</f>
        <v>206</v>
      </c>
      <c r="F116" s="26" t="str">
        <f>IF('Tüm Sınıflar'!J33="","",'Tüm Sınıflar'!J33)</f>
        <v>ZEMİN MEKANİĞİ LABORATUVARI (S)</v>
      </c>
      <c r="G116" s="196" t="str">
        <f>IF('Tüm Sınıflar'!K33="","",'Tüm Sınıflar'!K33)</f>
        <v>Teknik Resim Lab.</v>
      </c>
      <c r="H116" s="26" t="str">
        <f>IF('Tüm Sınıflar'!J53="","",'Tüm Sınıflar'!J53)</f>
        <v>TRAFİK MÜHENDİSLİĞİ (S)</v>
      </c>
      <c r="I116" s="175">
        <f>IF('Tüm Sınıflar'!K53="","",'Tüm Sınıflar'!K53)</f>
        <v>206</v>
      </c>
      <c r="J116" s="33" t="str">
        <f>IF('Tüm Sınıflar'!J73="","",'Tüm Sınıflar'!J73)</f>
        <v>DEPREM MÜHENDİSLİĞİNE GİRİŞ</v>
      </c>
      <c r="K116" s="175">
        <f>IF('Tüm Sınıflar'!K73="","",'Tüm Sınıflar'!K73)</f>
        <v>201</v>
      </c>
      <c r="L116" s="26" t="str">
        <f>IF('Tüm Sınıflar'!J93="","",'Tüm Sınıflar'!J93)</f>
        <v>AGREGA VE ÇİMENTO DENEYLERİ (S)</v>
      </c>
      <c r="M116" s="175">
        <f>IF('Tüm Sınıflar'!K93="","",'Tüm Sınıflar'!K93)</f>
        <v>204</v>
      </c>
    </row>
    <row r="117" spans="2:13" s="5" customFormat="1" ht="35.1" customHeight="1" x14ac:dyDescent="0.3">
      <c r="B117" s="180"/>
      <c r="C117" s="192"/>
      <c r="D117" s="39" t="str">
        <f>IF('Tüm Sınıflar'!J14="","",'Tüm Sınıflar'!J14)</f>
        <v>Dr.Öğr.Üyesi Kadir KILINÇ</v>
      </c>
      <c r="E117" s="195"/>
      <c r="F117" s="28" t="str">
        <f>IF('Tüm Sınıflar'!J34="","",'Tüm Sınıflar'!J34)</f>
        <v>Dr. Öğr. Üyesi Erdinç KESKİN</v>
      </c>
      <c r="G117" s="197"/>
      <c r="H117" s="28" t="str">
        <f>IF('Tüm Sınıflar'!J54="","",'Tüm Sınıflar'!J54)</f>
        <v>Arş. Gör. Dr. İlker ŞAHİNOĞLU</v>
      </c>
      <c r="I117" s="176"/>
      <c r="J117" s="34" t="str">
        <f>IF('Tüm Sınıflar'!J74="","",'Tüm Sınıflar'!J74)</f>
        <v>Dr. Öğr. Üyesi Merve ERMİŞ</v>
      </c>
      <c r="K117" s="176"/>
      <c r="L117" s="28" t="str">
        <f>IF('Tüm Sınıflar'!J94="","",'Tüm Sınıflar'!J94)</f>
        <v>Dr.Öğr.Üyesi Kadir KILINÇ</v>
      </c>
      <c r="M117" s="176"/>
    </row>
    <row r="118" spans="2:13" s="4" customFormat="1" ht="69.95" customHeight="1" x14ac:dyDescent="0.3">
      <c r="B118" s="179">
        <v>0.47916666666666669</v>
      </c>
      <c r="C118" s="192"/>
      <c r="D118" s="38" t="str">
        <f>IF('Tüm Sınıflar'!J15="","",'Tüm Sınıflar'!J15)</f>
        <v>PREFABRİK YAPILAR (S)</v>
      </c>
      <c r="E118" s="194">
        <f>IF('Tüm Sınıflar'!K15="","",'Tüm Sınıflar'!K15)</f>
        <v>206</v>
      </c>
      <c r="F118" s="26" t="str">
        <f>IF('Tüm Sınıflar'!J35="","",'Tüm Sınıflar'!J35)</f>
        <v>ZEMİN MEKANİĞİ LABORATUVARI (S)</v>
      </c>
      <c r="G118" s="196" t="str">
        <f>IF('Tüm Sınıflar'!K35="","",'Tüm Sınıflar'!K35)</f>
        <v>Teknik Resim Lab.</v>
      </c>
      <c r="H118" s="26" t="str">
        <f>IF('Tüm Sınıflar'!J55="","",'Tüm Sınıflar'!J55)</f>
        <v>TRAFİK MÜHENDİSLİĞİ (S)</v>
      </c>
      <c r="I118" s="175">
        <f>IF('Tüm Sınıflar'!K55="","",'Tüm Sınıflar'!K55)</f>
        <v>206</v>
      </c>
      <c r="J118" s="33" t="str">
        <f>IF('Tüm Sınıflar'!J75="","",'Tüm Sınıflar'!J75)</f>
        <v>DEPREM MÜHENDİSLİĞİNE GİRİŞ</v>
      </c>
      <c r="K118" s="175">
        <f>IF('Tüm Sınıflar'!K75="","",'Tüm Sınıflar'!K75)</f>
        <v>201</v>
      </c>
      <c r="L118" s="26" t="str">
        <f>IF('Tüm Sınıflar'!J95="","",'Tüm Sınıflar'!J95)</f>
        <v>AGREGA VE ÇİMENTO DENEYLERİ (S)</v>
      </c>
      <c r="M118" s="175">
        <f>IF('Tüm Sınıflar'!K95="","",'Tüm Sınıflar'!K95)</f>
        <v>204</v>
      </c>
    </row>
    <row r="119" spans="2:13" s="5" customFormat="1" ht="35.1" customHeight="1" x14ac:dyDescent="0.3">
      <c r="B119" s="180"/>
      <c r="C119" s="192"/>
      <c r="D119" s="39" t="str">
        <f>IF('Tüm Sınıflar'!J16="","",'Tüm Sınıflar'!J16)</f>
        <v>Dr.Öğr.Üyesi Kadir KILINÇ</v>
      </c>
      <c r="E119" s="195"/>
      <c r="F119" s="28" t="str">
        <f>IF('Tüm Sınıflar'!J36="","",'Tüm Sınıflar'!J36)</f>
        <v>Dr. Öğr. Üyesi Erdinç KESKİN</v>
      </c>
      <c r="G119" s="197"/>
      <c r="H119" s="28" t="str">
        <f>IF('Tüm Sınıflar'!J56="","",'Tüm Sınıflar'!J56)</f>
        <v>Arş. Gör. Dr. İlker ŞAHİNOĞLU</v>
      </c>
      <c r="I119" s="176"/>
      <c r="J119" s="34" t="str">
        <f>IF('Tüm Sınıflar'!J76="","",'Tüm Sınıflar'!J76)</f>
        <v>Dr. Öğr. Üyesi Merve ERMİŞ</v>
      </c>
      <c r="K119" s="176"/>
      <c r="L119" s="28" t="str">
        <f>IF('Tüm Sınıflar'!J96="","",'Tüm Sınıflar'!J96)</f>
        <v>Dr.Öğr.Üyesi Kadir KILINÇ</v>
      </c>
      <c r="M119" s="176"/>
    </row>
    <row r="120" spans="2:13" ht="20.100000000000001" customHeight="1" x14ac:dyDescent="0.25">
      <c r="B120" s="179">
        <v>0.52083333333333337</v>
      </c>
      <c r="C120" s="192"/>
      <c r="D120" s="183" t="s">
        <v>7</v>
      </c>
      <c r="E120" s="183"/>
      <c r="F120" s="183"/>
      <c r="G120" s="183"/>
      <c r="H120" s="183"/>
      <c r="I120" s="183"/>
      <c r="J120" s="183"/>
      <c r="K120" s="183"/>
      <c r="L120" s="183"/>
      <c r="M120" s="185"/>
    </row>
    <row r="121" spans="2:13" ht="20.100000000000001" customHeight="1" x14ac:dyDescent="0.25">
      <c r="B121" s="180"/>
      <c r="C121" s="192"/>
      <c r="D121" s="184"/>
      <c r="E121" s="184"/>
      <c r="F121" s="184"/>
      <c r="G121" s="184"/>
      <c r="H121" s="184"/>
      <c r="I121" s="184"/>
      <c r="J121" s="184"/>
      <c r="K121" s="184"/>
      <c r="L121" s="184"/>
      <c r="M121" s="186"/>
    </row>
    <row r="122" spans="2:13" s="4" customFormat="1" ht="69.95" customHeight="1" x14ac:dyDescent="0.3">
      <c r="B122" s="179">
        <v>0.5625</v>
      </c>
      <c r="C122" s="192"/>
      <c r="D122" s="35" t="str">
        <f>IF('Tüm Sınıflar'!J19="","",'Tüm Sınıflar'!J19)</f>
        <v>ZEMİN İYİLEŞTİRMESİ (S)</v>
      </c>
      <c r="E122" s="188" t="str">
        <f>IF('Tüm Sınıflar'!K19="","",'Tüm Sınıflar'!K19)</f>
        <v>Teknik Resim Lab.</v>
      </c>
      <c r="F122" s="26" t="str">
        <f>IF('Tüm Sınıflar'!J39="","",'Tüm Sınıflar'!J39)</f>
        <v>PROJE YÖNETİMİ (S)</v>
      </c>
      <c r="G122" s="175">
        <f>IF('Tüm Sınıflar'!K39="","",'Tüm Sınıflar'!K39)</f>
        <v>206</v>
      </c>
      <c r="H122" s="26" t="str">
        <f>IF('Tüm Sınıflar'!J59="","",'Tüm Sınıflar'!J59)</f>
        <v>SU YAPILARI (S)</v>
      </c>
      <c r="I122" s="175">
        <f>IF('Tüm Sınıflar'!K59="","",'Tüm Sınıflar'!K59)</f>
        <v>206</v>
      </c>
      <c r="J122" s="33" t="str">
        <f>IF('Tüm Sınıflar'!J79="","",'Tüm Sınıflar'!J79)</f>
        <v>ÇUBUK SONLU ELEMANLAR (S)</v>
      </c>
      <c r="K122" s="175">
        <f>IF('Tüm Sınıflar'!K79="","",'Tüm Sınıflar'!K79)</f>
        <v>216</v>
      </c>
      <c r="L122" s="26" t="str">
        <f>IF('Tüm Sınıflar'!J99="","",'Tüm Sınıflar'!J99)</f>
        <v/>
      </c>
      <c r="M122" s="175" t="str">
        <f>IF('Tüm Sınıflar'!K99="","",'Tüm Sınıflar'!K99)</f>
        <v/>
      </c>
    </row>
    <row r="123" spans="2:13" s="5" customFormat="1" ht="35.1" customHeight="1" x14ac:dyDescent="0.3">
      <c r="B123" s="180"/>
      <c r="C123" s="192"/>
      <c r="D123" s="34" t="str">
        <f>IF('Tüm Sınıflar'!J20="","",'Tüm Sınıflar'!J20)</f>
        <v>Dr. Öğr. Üyesi Erdinç KESKİN</v>
      </c>
      <c r="E123" s="189"/>
      <c r="F123" s="28" t="str">
        <f>IF('Tüm Sınıflar'!J40="","",'Tüm Sınıflar'!J40)</f>
        <v>Dr. Öğr. Üyesi Ali KANDEMİR</v>
      </c>
      <c r="G123" s="176"/>
      <c r="H123" s="28" t="str">
        <f>IF('Tüm Sınıflar'!J60="","",'Tüm Sınıflar'!J60)</f>
        <v>Dr. Öğr. Üyesi Mustafa Utku YILMAZ</v>
      </c>
      <c r="I123" s="176"/>
      <c r="J123" s="34" t="str">
        <f>IF('Tüm Sınıflar'!J80="","",'Tüm Sınıflar'!J80)</f>
        <v>Dr. Öğr. Üyesi Merve ERMİŞ</v>
      </c>
      <c r="K123" s="176"/>
      <c r="L123" s="28" t="str">
        <f>IF('Tüm Sınıflar'!J100="","",'Tüm Sınıflar'!J100)</f>
        <v/>
      </c>
      <c r="M123" s="176"/>
    </row>
    <row r="124" spans="2:13" s="4" customFormat="1" ht="69.95" customHeight="1" x14ac:dyDescent="0.3">
      <c r="B124" s="179">
        <v>0.60416666666666663</v>
      </c>
      <c r="C124" s="192"/>
      <c r="D124" s="33" t="str">
        <f>IF('Tüm Sınıflar'!J21="","",'Tüm Sınıflar'!J21)</f>
        <v>ZEMİN İYİLEŞTİRMESİ (S)</v>
      </c>
      <c r="E124" s="188" t="str">
        <f>IF('Tüm Sınıflar'!K21="","",'Tüm Sınıflar'!K21)</f>
        <v>Teknik Resim Lab.</v>
      </c>
      <c r="F124" s="26" t="str">
        <f>IF('Tüm Sınıflar'!J41="","",'Tüm Sınıflar'!J41)</f>
        <v>PROJE YÖNETİMİ (S)</v>
      </c>
      <c r="G124" s="175">
        <f>IF('Tüm Sınıflar'!K41="","",'Tüm Sınıflar'!K41)</f>
        <v>206</v>
      </c>
      <c r="H124" s="26" t="str">
        <f>IF('Tüm Sınıflar'!J61="","",'Tüm Sınıflar'!J61)</f>
        <v>SU YAPILARI (S)</v>
      </c>
      <c r="I124" s="175">
        <f>IF('Tüm Sınıflar'!K61="","",'Tüm Sınıflar'!K61)</f>
        <v>206</v>
      </c>
      <c r="J124" s="33" t="str">
        <f>IF('Tüm Sınıflar'!J81="","",'Tüm Sınıflar'!J81)</f>
        <v>ÇUBUK SONLU ELEMANLAR (S)</v>
      </c>
      <c r="K124" s="175">
        <v>216</v>
      </c>
      <c r="L124" s="26" t="str">
        <f>IF('Tüm Sınıflar'!J101="","",'Tüm Sınıflar'!J101)</f>
        <v>ŞANTİYE TEKNİĞİ VE YÖNETİMİ (S)</v>
      </c>
      <c r="M124" s="175">
        <f>IF('Tüm Sınıflar'!K101="","",'Tüm Sınıflar'!K101)</f>
        <v>204</v>
      </c>
    </row>
    <row r="125" spans="2:13" s="5" customFormat="1" ht="35.1" customHeight="1" x14ac:dyDescent="0.3">
      <c r="B125" s="180"/>
      <c r="C125" s="192"/>
      <c r="D125" s="34" t="str">
        <f>IF('Tüm Sınıflar'!J22="","",'Tüm Sınıflar'!J22)</f>
        <v>Dr. Öğr. Üyesi Erdinç KESKİN</v>
      </c>
      <c r="E125" s="189"/>
      <c r="F125" s="28" t="str">
        <f>IF('Tüm Sınıflar'!J42="","",'Tüm Sınıflar'!J42)</f>
        <v>Dr. Öğr. Üyesi Ali KANDEMİR</v>
      </c>
      <c r="G125" s="176"/>
      <c r="H125" s="28" t="str">
        <f>IF('Tüm Sınıflar'!J62="","",'Tüm Sınıflar'!J62)</f>
        <v>Dr. Öğr. Üyesi Mustafa Utku YILMAZ</v>
      </c>
      <c r="I125" s="176"/>
      <c r="J125" s="34" t="str">
        <f>IF('Tüm Sınıflar'!J82="","",'Tüm Sınıflar'!J82)</f>
        <v>Dr. Öğr. Üyesi Merve ERMİŞ</v>
      </c>
      <c r="K125" s="176"/>
      <c r="L125" s="28" t="str">
        <f>IF('Tüm Sınıflar'!J102="","",'Tüm Sınıflar'!J102)</f>
        <v>Dr.Öğr.Üyesi Kadir KILINÇ</v>
      </c>
      <c r="M125" s="176"/>
    </row>
    <row r="126" spans="2:13" s="4" customFormat="1" ht="69.95" customHeight="1" x14ac:dyDescent="0.3">
      <c r="B126" s="179">
        <v>0.64583333333333337</v>
      </c>
      <c r="C126" s="192"/>
      <c r="D126" s="33" t="str">
        <f>IF('Tüm Sınıflar'!J23="","",'Tüm Sınıflar'!J23)</f>
        <v>ZEMİN İYİLEŞTİRMESİ (S)</v>
      </c>
      <c r="E126" s="188" t="str">
        <f>IF('Tüm Sınıflar'!K23="","",'Tüm Sınıflar'!K23)</f>
        <v>Teknik Resim Lab.</v>
      </c>
      <c r="F126" s="26" t="str">
        <f>IF('Tüm Sınıflar'!J43="","",'Tüm Sınıflar'!J43)</f>
        <v>PROJE YÖNETİMİ (S)</v>
      </c>
      <c r="G126" s="175">
        <f>IF('Tüm Sınıflar'!K43="","",'Tüm Sınıflar'!K43)</f>
        <v>206</v>
      </c>
      <c r="H126" s="26" t="str">
        <f>IF('Tüm Sınıflar'!J63="","",'Tüm Sınıflar'!J63)</f>
        <v>SU YAPILARI (S)</v>
      </c>
      <c r="I126" s="175">
        <f>IF('Tüm Sınıflar'!K63="","",'Tüm Sınıflar'!K63)</f>
        <v>206</v>
      </c>
      <c r="J126" s="33" t="str">
        <f>IF('Tüm Sınıflar'!J83="","",'Tüm Sınıflar'!J83)</f>
        <v>ÇUBUK SONLU ELEMANLAR (S)</v>
      </c>
      <c r="K126" s="175">
        <v>216</v>
      </c>
      <c r="L126" s="26" t="str">
        <f>IF('Tüm Sınıflar'!J103="","",'Tüm Sınıflar'!J103)</f>
        <v>ŞANTİYE TEKNİĞİ VE YÖNETİMİ (S)</v>
      </c>
      <c r="M126" s="175">
        <f>IF('Tüm Sınıflar'!K103="","",'Tüm Sınıflar'!K103)</f>
        <v>204</v>
      </c>
    </row>
    <row r="127" spans="2:13" s="5" customFormat="1" ht="35.1" customHeight="1" x14ac:dyDescent="0.3">
      <c r="B127" s="180"/>
      <c r="C127" s="192"/>
      <c r="D127" s="34" t="str">
        <f>IF('Tüm Sınıflar'!J24="","",'Tüm Sınıflar'!J24)</f>
        <v>Dr. Öğr. Üyesi Erdinç KESKİN</v>
      </c>
      <c r="E127" s="189"/>
      <c r="F127" s="28" t="str">
        <f>IF('Tüm Sınıflar'!J44="","",'Tüm Sınıflar'!J44)</f>
        <v>Dr. Öğr. Üyesi Ali KANDEMİR</v>
      </c>
      <c r="G127" s="176"/>
      <c r="H127" s="28" t="str">
        <f>IF('Tüm Sınıflar'!J64="","",'Tüm Sınıflar'!J64)</f>
        <v>Dr. Öğr. Üyesi Mustafa Utku YILMAZ</v>
      </c>
      <c r="I127" s="176"/>
      <c r="J127" s="34" t="str">
        <f>IF('Tüm Sınıflar'!J84="","",'Tüm Sınıflar'!J84)</f>
        <v>Dr. Öğr. Üyesi Merve ERMİŞ</v>
      </c>
      <c r="K127" s="176"/>
      <c r="L127" s="28" t="str">
        <f>IF('Tüm Sınıflar'!J104="","",'Tüm Sınıflar'!J104)</f>
        <v>Dr.Öğr.Üyesi Kadir KILINÇ</v>
      </c>
      <c r="M127" s="176"/>
    </row>
    <row r="128" spans="2:13" s="4" customFormat="1" ht="69.95" customHeight="1" x14ac:dyDescent="0.3">
      <c r="B128" s="179">
        <v>0.6875</v>
      </c>
      <c r="C128" s="192"/>
      <c r="D128" s="33" t="str">
        <f>IF('Tüm Sınıflar'!J25="","",'Tüm Sınıflar'!J25)</f>
        <v/>
      </c>
      <c r="E128" s="181" t="str">
        <f>IF('Tüm Sınıflar'!K25="","",'Tüm Sınıflar'!K25)</f>
        <v/>
      </c>
      <c r="F128" s="26" t="str">
        <f>IF('Tüm Sınıflar'!J45="","",'Tüm Sınıflar'!J45)</f>
        <v/>
      </c>
      <c r="G128" s="175" t="str">
        <f>IF('Tüm Sınıflar'!K45="","",'Tüm Sınıflar'!K45)</f>
        <v/>
      </c>
      <c r="H128" s="26" t="str">
        <f>IF('Tüm Sınıflar'!J65="","",'Tüm Sınıflar'!J65)</f>
        <v/>
      </c>
      <c r="I128" s="175" t="str">
        <f>IF('Tüm Sınıflar'!K65="","",'Tüm Sınıflar'!K65)</f>
        <v/>
      </c>
      <c r="J128" s="33" t="str">
        <f>IF('Tüm Sınıflar'!J85="","",'Tüm Sınıflar'!J85)</f>
        <v/>
      </c>
      <c r="K128" s="175" t="str">
        <f>IF('Tüm Sınıflar'!K85="","",'Tüm Sınıflar'!K85)</f>
        <v/>
      </c>
      <c r="L128" s="26" t="str">
        <f>IF('Tüm Sınıflar'!J105="","",'Tüm Sınıflar'!J105)</f>
        <v>ŞANTİYE TEKNİĞİ VE YÖNETİMİ (S)</v>
      </c>
      <c r="M128" s="175">
        <f>IF('Tüm Sınıflar'!K105="","",'Tüm Sınıflar'!K105)</f>
        <v>204</v>
      </c>
    </row>
    <row r="129" spans="1:14" s="5" customFormat="1" ht="35.1" customHeight="1" x14ac:dyDescent="0.3">
      <c r="B129" s="180"/>
      <c r="C129" s="192"/>
      <c r="D129" s="34" t="str">
        <f>IF('Tüm Sınıflar'!J26="","",'Tüm Sınıflar'!J26)</f>
        <v/>
      </c>
      <c r="E129" s="182"/>
      <c r="F129" s="28" t="str">
        <f>IF('Tüm Sınıflar'!J46="","",'Tüm Sınıflar'!J46)</f>
        <v/>
      </c>
      <c r="G129" s="176"/>
      <c r="H129" s="28" t="str">
        <f>IF('Tüm Sınıflar'!J66="","",'Tüm Sınıflar'!J66)</f>
        <v/>
      </c>
      <c r="I129" s="176"/>
      <c r="J129" s="34" t="str">
        <f>IF('Tüm Sınıflar'!J86="","",'Tüm Sınıflar'!J86)</f>
        <v/>
      </c>
      <c r="K129" s="176"/>
      <c r="L129" s="28" t="str">
        <f>IF('Tüm Sınıflar'!J106="","",'Tüm Sınıflar'!J106)</f>
        <v>Dr.Öğr.Üyesi Kadir KILINÇ</v>
      </c>
      <c r="M129" s="176"/>
    </row>
    <row r="130" spans="1:14" s="2" customFormat="1" ht="69.95" customHeight="1" x14ac:dyDescent="0.35">
      <c r="B130" s="179">
        <v>0.72916666666666663</v>
      </c>
      <c r="C130" s="192"/>
      <c r="D130" s="33" t="str">
        <f>IF('Tüm Sınıflar'!J27="","",'Tüm Sınıflar'!J27)</f>
        <v/>
      </c>
      <c r="E130" s="181" t="str">
        <f>IF('Tüm Sınıflar'!K27="","",'Tüm Sınıflar'!K27)</f>
        <v/>
      </c>
      <c r="F130" s="26" t="str">
        <f>IF('Tüm Sınıflar'!J47="","",'Tüm Sınıflar'!J47)</f>
        <v/>
      </c>
      <c r="G130" s="175" t="str">
        <f>IF('Tüm Sınıflar'!K47="","",'Tüm Sınıflar'!K47)</f>
        <v/>
      </c>
      <c r="H130" s="26" t="str">
        <f>IF('Tüm Sınıflar'!J67="","",'Tüm Sınıflar'!J67)</f>
        <v/>
      </c>
      <c r="I130" s="175" t="str">
        <f>IF('Tüm Sınıflar'!K67="","",'Tüm Sınıflar'!K67)</f>
        <v/>
      </c>
      <c r="J130" s="33" t="str">
        <f>IF('Tüm Sınıflar'!J87="","",'Tüm Sınıflar'!J87)</f>
        <v/>
      </c>
      <c r="K130" s="175" t="str">
        <f>IF('Tüm Sınıflar'!K87="","",'Tüm Sınıflar'!K87)</f>
        <v/>
      </c>
      <c r="L130" s="26" t="str">
        <f>IF('Tüm Sınıflar'!J107="","",'Tüm Sınıflar'!J107)</f>
        <v/>
      </c>
      <c r="M130" s="175" t="str">
        <f>IF('Tüm Sınıflar'!K107="","",'Tüm Sınıflar'!K107)</f>
        <v/>
      </c>
    </row>
    <row r="131" spans="1:14" s="5" customFormat="1" ht="35.1" customHeight="1" thickBot="1" x14ac:dyDescent="0.35">
      <c r="B131" s="187"/>
      <c r="C131" s="193"/>
      <c r="D131" s="36" t="str">
        <f>IF('Tüm Sınıflar'!J28="","",'Tüm Sınıflar'!J28)</f>
        <v/>
      </c>
      <c r="E131" s="190"/>
      <c r="F131" s="29" t="str">
        <f>IF('Tüm Sınıflar'!J48="","",'Tüm Sınıflar'!J48)</f>
        <v/>
      </c>
      <c r="G131" s="191"/>
      <c r="H131" s="29" t="str">
        <f>IF('Tüm Sınıflar'!J68="","",'Tüm Sınıflar'!J68)</f>
        <v/>
      </c>
      <c r="I131" s="191"/>
      <c r="J131" s="36" t="str">
        <f>IF('Tüm Sınıflar'!J88="","",'Tüm Sınıflar'!J88)</f>
        <v/>
      </c>
      <c r="K131" s="191"/>
      <c r="L131" s="29" t="str">
        <f>IF('Tüm Sınıflar'!J108="","",'Tüm Sınıflar'!J108)</f>
        <v/>
      </c>
      <c r="M131" s="191"/>
    </row>
    <row r="132" spans="1:14" ht="34.5" customHeight="1" x14ac:dyDescent="0.35"/>
    <row r="133" spans="1:14" ht="29.25" customHeight="1" x14ac:dyDescent="0.35">
      <c r="G133" s="201"/>
      <c r="H133" s="201"/>
      <c r="I133" s="23"/>
      <c r="J133" s="201"/>
      <c r="K133" s="201"/>
      <c r="L133" s="44"/>
    </row>
    <row r="134" spans="1:14" ht="18.75" x14ac:dyDescent="0.3">
      <c r="B134" s="170"/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</row>
    <row r="135" spans="1:14" ht="18.75" x14ac:dyDescent="0.3"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</row>
    <row r="136" spans="1:14" ht="22.5" x14ac:dyDescent="0.3">
      <c r="B136" s="7"/>
      <c r="C136" s="8"/>
      <c r="D136" s="10"/>
      <c r="F136" s="10"/>
      <c r="H136" s="10"/>
      <c r="J136" s="10"/>
      <c r="L136" s="10"/>
    </row>
    <row r="140" spans="1:14" s="41" customFormat="1" ht="24.95" customHeight="1" x14ac:dyDescent="0.3">
      <c r="B140" s="171" t="s">
        <v>18</v>
      </c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</row>
    <row r="141" spans="1:14" s="43" customFormat="1" ht="24.95" customHeight="1" x14ac:dyDescent="0.3">
      <c r="A141" s="41"/>
      <c r="B141" s="171" t="s">
        <v>21</v>
      </c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41"/>
    </row>
    <row r="142" spans="1:14" s="41" customFormat="1" ht="24.95" customHeight="1" x14ac:dyDescent="0.3">
      <c r="B142" s="171" t="str">
        <f>B4</f>
        <v>2021-2022 EĞİTİM ÖĞRETİM YILI BAHAR DÖNEMİ HAFTALIK DERS PROGRAMI</v>
      </c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</row>
    <row r="143" spans="1:14" s="41" customFormat="1" ht="24.95" customHeight="1" thickBot="1" x14ac:dyDescent="0.4"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</row>
    <row r="144" spans="1:14" s="13" customFormat="1" ht="50.1" customHeight="1" x14ac:dyDescent="0.45">
      <c r="A144" s="12"/>
      <c r="B144" s="11"/>
      <c r="C144" s="31"/>
      <c r="D144" s="172" t="s">
        <v>0</v>
      </c>
      <c r="E144" s="173"/>
      <c r="F144" s="174" t="s">
        <v>1</v>
      </c>
      <c r="G144" s="173"/>
      <c r="H144" s="174" t="s">
        <v>2</v>
      </c>
      <c r="I144" s="174"/>
      <c r="J144" s="172" t="s">
        <v>3</v>
      </c>
      <c r="K144" s="173"/>
      <c r="L144" s="174" t="s">
        <v>4</v>
      </c>
      <c r="M144" s="173"/>
      <c r="N144" s="12"/>
    </row>
    <row r="145" spans="2:13" ht="35.1" customHeight="1" x14ac:dyDescent="0.25">
      <c r="B145" s="20"/>
      <c r="C145" s="32"/>
      <c r="D145" s="17" t="s">
        <v>5</v>
      </c>
      <c r="E145" s="177" t="s">
        <v>26</v>
      </c>
      <c r="F145" s="18" t="s">
        <v>5</v>
      </c>
      <c r="G145" s="177" t="s">
        <v>26</v>
      </c>
      <c r="H145" s="18" t="s">
        <v>5</v>
      </c>
      <c r="I145" s="177" t="s">
        <v>26</v>
      </c>
      <c r="J145" s="18" t="s">
        <v>5</v>
      </c>
      <c r="K145" s="177" t="s">
        <v>26</v>
      </c>
      <c r="L145" s="18" t="s">
        <v>5</v>
      </c>
      <c r="M145" s="177" t="s">
        <v>26</v>
      </c>
    </row>
    <row r="146" spans="2:13" ht="35.1" customHeight="1" x14ac:dyDescent="0.25">
      <c r="B146" s="21"/>
      <c r="C146" s="37"/>
      <c r="D146" s="19" t="s">
        <v>6</v>
      </c>
      <c r="E146" s="178"/>
      <c r="F146" s="19" t="s">
        <v>6</v>
      </c>
      <c r="G146" s="178"/>
      <c r="H146" s="19" t="s">
        <v>6</v>
      </c>
      <c r="I146" s="178"/>
      <c r="J146" s="19" t="s">
        <v>6</v>
      </c>
      <c r="K146" s="178"/>
      <c r="L146" s="19" t="s">
        <v>6</v>
      </c>
      <c r="M146" s="178"/>
    </row>
    <row r="147" spans="2:13" s="4" customFormat="1" ht="69.95" customHeight="1" x14ac:dyDescent="0.3">
      <c r="B147" s="179">
        <v>0.35416666666666669</v>
      </c>
      <c r="C147" s="192" t="s">
        <v>19</v>
      </c>
      <c r="D147" s="26" t="e">
        <f>IF('Tüm Sınıflar'!#REF!="","",'Tüm Sınıflar'!#REF!)</f>
        <v>#REF!</v>
      </c>
      <c r="E147" s="175" t="e">
        <f>IF('Tüm Sınıflar'!#REF!="","",'Tüm Sınıflar'!#REF!)</f>
        <v>#REF!</v>
      </c>
      <c r="F147" s="33" t="e">
        <f>IF('Tüm Sınıflar'!#REF!="","",'Tüm Sınıflar'!#REF!)</f>
        <v>#REF!</v>
      </c>
      <c r="G147" s="175" t="e">
        <f>IF('Tüm Sınıflar'!#REF!="","",'Tüm Sınıflar'!#REF!)</f>
        <v>#REF!</v>
      </c>
      <c r="H147" s="26" t="e">
        <f>IF('Tüm Sınıflar'!#REF!="","",'Tüm Sınıflar'!#REF!)</f>
        <v>#REF!</v>
      </c>
      <c r="I147" s="181" t="e">
        <f>IF('Tüm Sınıflar'!#REF!="","",'Tüm Sınıflar'!#REF!)</f>
        <v>#REF!</v>
      </c>
      <c r="J147" s="26" t="e">
        <f>IF('Tüm Sınıflar'!#REF!="","",'Tüm Sınıflar'!#REF!)</f>
        <v>#REF!</v>
      </c>
      <c r="K147" s="175" t="e">
        <f>IF('Tüm Sınıflar'!#REF!="","",'Tüm Sınıflar'!#REF!)</f>
        <v>#REF!</v>
      </c>
      <c r="L147" s="33" t="e">
        <f>IF('Tüm Sınıflar'!#REF!="","",'Tüm Sınıflar'!#REF!)</f>
        <v>#REF!</v>
      </c>
      <c r="M147" s="175" t="e">
        <f>IF('Tüm Sınıflar'!#REF!="","",'Tüm Sınıflar'!#REF!)</f>
        <v>#REF!</v>
      </c>
    </row>
    <row r="148" spans="2:13" s="5" customFormat="1" ht="35.1" customHeight="1" x14ac:dyDescent="0.3">
      <c r="B148" s="180"/>
      <c r="C148" s="192"/>
      <c r="D148" s="28" t="e">
        <f>IF('Tüm Sınıflar'!#REF!="","",'Tüm Sınıflar'!#REF!)</f>
        <v>#REF!</v>
      </c>
      <c r="E148" s="176"/>
      <c r="F148" s="34" t="e">
        <f>IF('Tüm Sınıflar'!#REF!="","",'Tüm Sınıflar'!#REF!)</f>
        <v>#REF!</v>
      </c>
      <c r="G148" s="176"/>
      <c r="H148" s="28" t="e">
        <f>IF('Tüm Sınıflar'!#REF!="","",'Tüm Sınıflar'!#REF!)</f>
        <v>#REF!</v>
      </c>
      <c r="I148" s="182"/>
      <c r="J148" s="28" t="e">
        <f>IF('Tüm Sınıflar'!#REF!="","",'Tüm Sınıflar'!#REF!)</f>
        <v>#REF!</v>
      </c>
      <c r="K148" s="176"/>
      <c r="L148" s="34" t="e">
        <f>IF('Tüm Sınıflar'!#REF!="","",'Tüm Sınıflar'!#REF!)</f>
        <v>#REF!</v>
      </c>
      <c r="M148" s="176"/>
    </row>
    <row r="149" spans="2:13" s="4" customFormat="1" ht="69.95" customHeight="1" x14ac:dyDescent="0.3">
      <c r="B149" s="179">
        <v>0.39583333333333331</v>
      </c>
      <c r="C149" s="192"/>
      <c r="D149" s="26" t="e">
        <f>IF('Tüm Sınıflar'!#REF!="","",'Tüm Sınıflar'!#REF!)</f>
        <v>#REF!</v>
      </c>
      <c r="E149" s="175" t="e">
        <f>IF('Tüm Sınıflar'!#REF!="","",'Tüm Sınıflar'!#REF!)</f>
        <v>#REF!</v>
      </c>
      <c r="F149" s="33" t="e">
        <f>IF('Tüm Sınıflar'!#REF!="","",'Tüm Sınıflar'!#REF!)</f>
        <v>#REF!</v>
      </c>
      <c r="G149" s="175" t="e">
        <f>IF('Tüm Sınıflar'!#REF!="","",'Tüm Sınıflar'!#REF!)</f>
        <v>#REF!</v>
      </c>
      <c r="H149" s="27" t="e">
        <f>IF('Tüm Sınıflar'!#REF!="","",'Tüm Sınıflar'!#REF!)</f>
        <v>#REF!</v>
      </c>
      <c r="I149" s="181" t="e">
        <f>IF('Tüm Sınıflar'!#REF!="","",'Tüm Sınıflar'!#REF!)</f>
        <v>#REF!</v>
      </c>
      <c r="J149" s="26" t="e">
        <f>IF('Tüm Sınıflar'!#REF!="","",'Tüm Sınıflar'!#REF!)</f>
        <v>#REF!</v>
      </c>
      <c r="K149" s="175" t="e">
        <f>IF('Tüm Sınıflar'!#REF!="","",'Tüm Sınıflar'!#REF!)</f>
        <v>#REF!</v>
      </c>
      <c r="L149" s="33" t="e">
        <f>IF('Tüm Sınıflar'!#REF!="","",'Tüm Sınıflar'!#REF!)</f>
        <v>#REF!</v>
      </c>
      <c r="M149" s="175" t="e">
        <f>IF('Tüm Sınıflar'!#REF!="","",'Tüm Sınıflar'!#REF!)</f>
        <v>#REF!</v>
      </c>
    </row>
    <row r="150" spans="2:13" s="5" customFormat="1" ht="35.1" customHeight="1" x14ac:dyDescent="0.3">
      <c r="B150" s="180"/>
      <c r="C150" s="192"/>
      <c r="D150" s="28" t="e">
        <f>IF('Tüm Sınıflar'!#REF!="","",'Tüm Sınıflar'!#REF!)</f>
        <v>#REF!</v>
      </c>
      <c r="E150" s="176"/>
      <c r="F150" s="34" t="e">
        <f>IF('Tüm Sınıflar'!#REF!="","",'Tüm Sınıflar'!#REF!)</f>
        <v>#REF!</v>
      </c>
      <c r="G150" s="176"/>
      <c r="H150" s="28" t="e">
        <f>IF('Tüm Sınıflar'!#REF!="","",'Tüm Sınıflar'!#REF!)</f>
        <v>#REF!</v>
      </c>
      <c r="I150" s="182"/>
      <c r="J150" s="28" t="e">
        <f>IF('Tüm Sınıflar'!#REF!="","",'Tüm Sınıflar'!#REF!)</f>
        <v>#REF!</v>
      </c>
      <c r="K150" s="176"/>
      <c r="L150" s="34" t="e">
        <f>IF('Tüm Sınıflar'!#REF!="","",'Tüm Sınıflar'!#REF!)</f>
        <v>#REF!</v>
      </c>
      <c r="M150" s="176"/>
    </row>
    <row r="151" spans="2:13" s="4" customFormat="1" ht="69.95" customHeight="1" x14ac:dyDescent="0.3">
      <c r="B151" s="179">
        <v>0.4375</v>
      </c>
      <c r="C151" s="192"/>
      <c r="D151" s="26" t="e">
        <f>IF('Tüm Sınıflar'!#REF!="","",'Tüm Sınıflar'!#REF!)</f>
        <v>#REF!</v>
      </c>
      <c r="E151" s="175" t="e">
        <f>IF('Tüm Sınıflar'!#REF!="","",'Tüm Sınıflar'!#REF!)</f>
        <v>#REF!</v>
      </c>
      <c r="F151" s="33" t="e">
        <f>IF('Tüm Sınıflar'!#REF!="","",'Tüm Sınıflar'!#REF!)</f>
        <v>#REF!</v>
      </c>
      <c r="G151" s="175" t="e">
        <f>IF('Tüm Sınıflar'!#REF!="","",'Tüm Sınıflar'!#REF!)</f>
        <v>#REF!</v>
      </c>
      <c r="H151" s="26" t="e">
        <f>IF('Tüm Sınıflar'!#REF!="","",'Tüm Sınıflar'!#REF!)</f>
        <v>#REF!</v>
      </c>
      <c r="I151" s="181" t="e">
        <f>IF('Tüm Sınıflar'!#REF!="","",'Tüm Sınıflar'!#REF!)</f>
        <v>#REF!</v>
      </c>
      <c r="J151" s="26" t="e">
        <f>IF('Tüm Sınıflar'!#REF!="","",'Tüm Sınıflar'!#REF!)</f>
        <v>#REF!</v>
      </c>
      <c r="K151" s="175" t="e">
        <f>IF('Tüm Sınıflar'!#REF!="","",'Tüm Sınıflar'!#REF!)</f>
        <v>#REF!</v>
      </c>
      <c r="L151" s="33" t="e">
        <f>IF('Tüm Sınıflar'!#REF!="","",'Tüm Sınıflar'!#REF!)</f>
        <v>#REF!</v>
      </c>
      <c r="M151" s="175" t="e">
        <f>IF('Tüm Sınıflar'!#REF!="","",'Tüm Sınıflar'!#REF!)</f>
        <v>#REF!</v>
      </c>
    </row>
    <row r="152" spans="2:13" s="5" customFormat="1" ht="35.1" customHeight="1" x14ac:dyDescent="0.3">
      <c r="B152" s="180"/>
      <c r="C152" s="192"/>
      <c r="D152" s="28" t="e">
        <f>IF('Tüm Sınıflar'!#REF!="","",'Tüm Sınıflar'!#REF!)</f>
        <v>#REF!</v>
      </c>
      <c r="E152" s="176"/>
      <c r="F152" s="34" t="e">
        <f>IF('Tüm Sınıflar'!#REF!="","",'Tüm Sınıflar'!#REF!)</f>
        <v>#REF!</v>
      </c>
      <c r="G152" s="176"/>
      <c r="H152" s="28" t="e">
        <f>IF('Tüm Sınıflar'!#REF!="","",'Tüm Sınıflar'!#REF!)</f>
        <v>#REF!</v>
      </c>
      <c r="I152" s="182"/>
      <c r="J152" s="28" t="e">
        <f>IF('Tüm Sınıflar'!#REF!="","",'Tüm Sınıflar'!#REF!)</f>
        <v>#REF!</v>
      </c>
      <c r="K152" s="176"/>
      <c r="L152" s="34" t="e">
        <f>IF('Tüm Sınıflar'!#REF!="","",'Tüm Sınıflar'!#REF!)</f>
        <v>#REF!</v>
      </c>
      <c r="M152" s="176"/>
    </row>
    <row r="153" spans="2:13" s="4" customFormat="1" ht="69.95" customHeight="1" x14ac:dyDescent="0.3">
      <c r="B153" s="179">
        <v>0.47916666666666669</v>
      </c>
      <c r="C153" s="192"/>
      <c r="D153" s="26" t="e">
        <f>IF('Tüm Sınıflar'!#REF!="","",'Tüm Sınıflar'!#REF!)</f>
        <v>#REF!</v>
      </c>
      <c r="E153" s="175" t="e">
        <f>IF('Tüm Sınıflar'!#REF!="","",'Tüm Sınıflar'!#REF!)</f>
        <v>#REF!</v>
      </c>
      <c r="F153" s="33" t="e">
        <f>IF('Tüm Sınıflar'!#REF!="","",'Tüm Sınıflar'!#REF!)</f>
        <v>#REF!</v>
      </c>
      <c r="G153" s="175" t="e">
        <f>IF('Tüm Sınıflar'!#REF!="","",'Tüm Sınıflar'!#REF!)</f>
        <v>#REF!</v>
      </c>
      <c r="H153" s="26" t="e">
        <f>IF('Tüm Sınıflar'!#REF!="","",'Tüm Sınıflar'!#REF!)</f>
        <v>#REF!</v>
      </c>
      <c r="I153" s="181" t="e">
        <f>IF('Tüm Sınıflar'!#REF!="","",'Tüm Sınıflar'!#REF!)</f>
        <v>#REF!</v>
      </c>
      <c r="J153" s="26" t="e">
        <f>IF('Tüm Sınıflar'!#REF!="","",'Tüm Sınıflar'!#REF!)</f>
        <v>#REF!</v>
      </c>
      <c r="K153" s="175" t="e">
        <f>IF('Tüm Sınıflar'!#REF!="","",'Tüm Sınıflar'!#REF!)</f>
        <v>#REF!</v>
      </c>
      <c r="L153" s="33" t="e">
        <f>IF('Tüm Sınıflar'!#REF!="","",'Tüm Sınıflar'!#REF!)</f>
        <v>#REF!</v>
      </c>
      <c r="M153" s="175" t="e">
        <f>IF('Tüm Sınıflar'!#REF!="","",'Tüm Sınıflar'!#REF!)</f>
        <v>#REF!</v>
      </c>
    </row>
    <row r="154" spans="2:13" s="5" customFormat="1" ht="35.1" customHeight="1" x14ac:dyDescent="0.3">
      <c r="B154" s="180"/>
      <c r="C154" s="192"/>
      <c r="D154" s="28" t="e">
        <f>IF('Tüm Sınıflar'!#REF!="","",'Tüm Sınıflar'!#REF!)</f>
        <v>#REF!</v>
      </c>
      <c r="E154" s="176"/>
      <c r="F154" s="34" t="e">
        <f>IF('Tüm Sınıflar'!#REF!="","",'Tüm Sınıflar'!#REF!)</f>
        <v>#REF!</v>
      </c>
      <c r="G154" s="176"/>
      <c r="H154" s="28" t="e">
        <f>IF('Tüm Sınıflar'!#REF!="","",'Tüm Sınıflar'!#REF!)</f>
        <v>#REF!</v>
      </c>
      <c r="I154" s="182"/>
      <c r="J154" s="28" t="e">
        <f>IF('Tüm Sınıflar'!#REF!="","",'Tüm Sınıflar'!#REF!)</f>
        <v>#REF!</v>
      </c>
      <c r="K154" s="176"/>
      <c r="L154" s="34" t="e">
        <f>IF('Tüm Sınıflar'!#REF!="","",'Tüm Sınıflar'!#REF!)</f>
        <v>#REF!</v>
      </c>
      <c r="M154" s="176"/>
    </row>
    <row r="155" spans="2:13" ht="20.100000000000001" customHeight="1" x14ac:dyDescent="0.25">
      <c r="B155" s="179">
        <v>0.52083333333333337</v>
      </c>
      <c r="C155" s="192"/>
      <c r="D155" s="183"/>
      <c r="E155" s="185"/>
      <c r="F155" s="183"/>
      <c r="G155" s="183"/>
      <c r="H155" s="183"/>
      <c r="I155" s="183"/>
      <c r="J155" s="183"/>
      <c r="K155" s="183"/>
      <c r="L155" s="183"/>
      <c r="M155" s="185"/>
    </row>
    <row r="156" spans="2:13" ht="20.100000000000001" customHeight="1" x14ac:dyDescent="0.25">
      <c r="B156" s="180"/>
      <c r="C156" s="192"/>
      <c r="D156" s="184"/>
      <c r="E156" s="186"/>
      <c r="F156" s="184"/>
      <c r="G156" s="184"/>
      <c r="H156" s="184"/>
      <c r="I156" s="184"/>
      <c r="J156" s="184"/>
      <c r="K156" s="184"/>
      <c r="L156" s="184"/>
      <c r="M156" s="186"/>
    </row>
    <row r="157" spans="2:13" s="4" customFormat="1" ht="69.95" customHeight="1" x14ac:dyDescent="0.3">
      <c r="B157" s="179">
        <v>0.5625</v>
      </c>
      <c r="C157" s="192"/>
      <c r="D157" s="27" t="e">
        <f>IF('Tüm Sınıflar'!#REF!="","",'Tüm Sınıflar'!#REF!)</f>
        <v>#REF!</v>
      </c>
      <c r="E157" s="175" t="e">
        <f>IF('Tüm Sınıflar'!#REF!="","",'Tüm Sınıflar'!#REF!)</f>
        <v>#REF!</v>
      </c>
      <c r="F157" s="33" t="e">
        <f>IF('Tüm Sınıflar'!#REF!="","",'Tüm Sınıflar'!#REF!)</f>
        <v>#REF!</v>
      </c>
      <c r="G157" s="175" t="e">
        <f>IF('Tüm Sınıflar'!#REF!="","",'Tüm Sınıflar'!#REF!)</f>
        <v>#REF!</v>
      </c>
      <c r="H157" s="26" t="e">
        <f>IF('Tüm Sınıflar'!#REF!="","",'Tüm Sınıflar'!#REF!)</f>
        <v>#REF!</v>
      </c>
      <c r="I157" s="181" t="e">
        <f>IF('Tüm Sınıflar'!#REF!="","",'Tüm Sınıflar'!#REF!)</f>
        <v>#REF!</v>
      </c>
      <c r="J157" s="26" t="e">
        <f>IF('Tüm Sınıflar'!#REF!="","",'Tüm Sınıflar'!#REF!)</f>
        <v>#REF!</v>
      </c>
      <c r="K157" s="175" t="e">
        <f>IF('Tüm Sınıflar'!#REF!="","",'Tüm Sınıflar'!#REF!)</f>
        <v>#REF!</v>
      </c>
      <c r="L157" s="33" t="e">
        <f>IF('Tüm Sınıflar'!#REF!="","",'Tüm Sınıflar'!#REF!)</f>
        <v>#REF!</v>
      </c>
      <c r="M157" s="175" t="e">
        <f>IF('Tüm Sınıflar'!#REF!="","",'Tüm Sınıflar'!#REF!)</f>
        <v>#REF!</v>
      </c>
    </row>
    <row r="158" spans="2:13" s="5" customFormat="1" ht="35.1" customHeight="1" x14ac:dyDescent="0.3">
      <c r="B158" s="180"/>
      <c r="C158" s="192"/>
      <c r="D158" s="28" t="e">
        <f>IF('Tüm Sınıflar'!#REF!="","",'Tüm Sınıflar'!#REF!)</f>
        <v>#REF!</v>
      </c>
      <c r="E158" s="176"/>
      <c r="F158" s="34" t="e">
        <f>IF('Tüm Sınıflar'!#REF!="","",'Tüm Sınıflar'!#REF!)</f>
        <v>#REF!</v>
      </c>
      <c r="G158" s="176"/>
      <c r="H158" s="28" t="e">
        <f>IF('Tüm Sınıflar'!#REF!="","",'Tüm Sınıflar'!#REF!)</f>
        <v>#REF!</v>
      </c>
      <c r="I158" s="182"/>
      <c r="J158" s="28" t="e">
        <f>IF('Tüm Sınıflar'!#REF!="","",'Tüm Sınıflar'!#REF!)</f>
        <v>#REF!</v>
      </c>
      <c r="K158" s="176"/>
      <c r="L158" s="34" t="e">
        <f>IF('Tüm Sınıflar'!#REF!="","",'Tüm Sınıflar'!#REF!)</f>
        <v>#REF!</v>
      </c>
      <c r="M158" s="176"/>
    </row>
    <row r="159" spans="2:13" s="4" customFormat="1" ht="69.95" customHeight="1" x14ac:dyDescent="0.3">
      <c r="B159" s="179">
        <v>0.60416666666666663</v>
      </c>
      <c r="C159" s="192"/>
      <c r="D159" s="26" t="e">
        <f>IF('Tüm Sınıflar'!#REF!="","",'Tüm Sınıflar'!#REF!)</f>
        <v>#REF!</v>
      </c>
      <c r="E159" s="175" t="e">
        <f>IF('Tüm Sınıflar'!#REF!="","",'Tüm Sınıflar'!#REF!)</f>
        <v>#REF!</v>
      </c>
      <c r="F159" s="33" t="e">
        <f>IF('Tüm Sınıflar'!#REF!="","",'Tüm Sınıflar'!#REF!)</f>
        <v>#REF!</v>
      </c>
      <c r="G159" s="175" t="e">
        <f>IF('Tüm Sınıflar'!#REF!="","",'Tüm Sınıflar'!#REF!)</f>
        <v>#REF!</v>
      </c>
      <c r="H159" s="26" t="e">
        <f>IF('Tüm Sınıflar'!#REF!="","",'Tüm Sınıflar'!#REF!)</f>
        <v>#REF!</v>
      </c>
      <c r="I159" s="181" t="e">
        <f>IF('Tüm Sınıflar'!#REF!="","",'Tüm Sınıflar'!#REF!)</f>
        <v>#REF!</v>
      </c>
      <c r="J159" s="26" t="e">
        <f>IF('Tüm Sınıflar'!#REF!="","",'Tüm Sınıflar'!#REF!)</f>
        <v>#REF!</v>
      </c>
      <c r="K159" s="175" t="e">
        <f>IF('Tüm Sınıflar'!#REF!="","",'Tüm Sınıflar'!#REF!)</f>
        <v>#REF!</v>
      </c>
      <c r="L159" s="33" t="e">
        <f>IF('Tüm Sınıflar'!#REF!="","",'Tüm Sınıflar'!#REF!)</f>
        <v>#REF!</v>
      </c>
      <c r="M159" s="175" t="e">
        <f>IF('Tüm Sınıflar'!#REF!="","",'Tüm Sınıflar'!#REF!)</f>
        <v>#REF!</v>
      </c>
    </row>
    <row r="160" spans="2:13" s="5" customFormat="1" ht="35.1" customHeight="1" x14ac:dyDescent="0.3">
      <c r="B160" s="180"/>
      <c r="C160" s="192"/>
      <c r="D160" s="28" t="e">
        <f>IF('Tüm Sınıflar'!#REF!="","",'Tüm Sınıflar'!#REF!)</f>
        <v>#REF!</v>
      </c>
      <c r="E160" s="176"/>
      <c r="F160" s="34" t="e">
        <f>IF('Tüm Sınıflar'!#REF!="","",'Tüm Sınıflar'!#REF!)</f>
        <v>#REF!</v>
      </c>
      <c r="G160" s="176"/>
      <c r="H160" s="28" t="e">
        <f>IF('Tüm Sınıflar'!#REF!="","",'Tüm Sınıflar'!#REF!)</f>
        <v>#REF!</v>
      </c>
      <c r="I160" s="182"/>
      <c r="J160" s="28" t="e">
        <f>IF('Tüm Sınıflar'!#REF!="","",'Tüm Sınıflar'!#REF!)</f>
        <v>#REF!</v>
      </c>
      <c r="K160" s="176"/>
      <c r="L160" s="34" t="e">
        <f>IF('Tüm Sınıflar'!#REF!="","",'Tüm Sınıflar'!#REF!)</f>
        <v>#REF!</v>
      </c>
      <c r="M160" s="176"/>
    </row>
    <row r="161" spans="2:13" s="4" customFormat="1" ht="69.95" customHeight="1" x14ac:dyDescent="0.3">
      <c r="B161" s="179">
        <v>0.64583333333333337</v>
      </c>
      <c r="C161" s="192"/>
      <c r="D161" s="26" t="e">
        <f>IF('Tüm Sınıflar'!#REF!="","",'Tüm Sınıflar'!#REF!)</f>
        <v>#REF!</v>
      </c>
      <c r="E161" s="175" t="e">
        <f>IF('Tüm Sınıflar'!#REF!="","",'Tüm Sınıflar'!#REF!)</f>
        <v>#REF!</v>
      </c>
      <c r="F161" s="33" t="e">
        <f>IF('Tüm Sınıflar'!#REF!="","",'Tüm Sınıflar'!#REF!)</f>
        <v>#REF!</v>
      </c>
      <c r="G161" s="175" t="e">
        <f>IF('Tüm Sınıflar'!#REF!="","",'Tüm Sınıflar'!#REF!)</f>
        <v>#REF!</v>
      </c>
      <c r="H161" s="26" t="e">
        <f>IF('Tüm Sınıflar'!#REF!="","",'Tüm Sınıflar'!#REF!)</f>
        <v>#REF!</v>
      </c>
      <c r="I161" s="181" t="e">
        <f>IF('Tüm Sınıflar'!#REF!="","",'Tüm Sınıflar'!#REF!)</f>
        <v>#REF!</v>
      </c>
      <c r="J161" s="26" t="e">
        <f>IF('Tüm Sınıflar'!#REF!="","",'Tüm Sınıflar'!#REF!)</f>
        <v>#REF!</v>
      </c>
      <c r="K161" s="175" t="e">
        <f>IF('Tüm Sınıflar'!#REF!="","",'Tüm Sınıflar'!#REF!)</f>
        <v>#REF!</v>
      </c>
      <c r="L161" s="33" t="e">
        <f>IF('Tüm Sınıflar'!#REF!="","",'Tüm Sınıflar'!#REF!)</f>
        <v>#REF!</v>
      </c>
      <c r="M161" s="175" t="e">
        <f>IF('Tüm Sınıflar'!#REF!="","",'Tüm Sınıflar'!#REF!)</f>
        <v>#REF!</v>
      </c>
    </row>
    <row r="162" spans="2:13" s="5" customFormat="1" ht="35.1" customHeight="1" x14ac:dyDescent="0.3">
      <c r="B162" s="180"/>
      <c r="C162" s="192"/>
      <c r="D162" s="28" t="e">
        <f>IF('Tüm Sınıflar'!#REF!="","",'Tüm Sınıflar'!#REF!)</f>
        <v>#REF!</v>
      </c>
      <c r="E162" s="176"/>
      <c r="F162" s="34" t="e">
        <f>IF('Tüm Sınıflar'!#REF!="","",'Tüm Sınıflar'!#REF!)</f>
        <v>#REF!</v>
      </c>
      <c r="G162" s="176"/>
      <c r="H162" s="28" t="e">
        <f>IF('Tüm Sınıflar'!#REF!="","",'Tüm Sınıflar'!#REF!)</f>
        <v>#REF!</v>
      </c>
      <c r="I162" s="182"/>
      <c r="J162" s="28" t="e">
        <f>IF('Tüm Sınıflar'!#REF!="","",'Tüm Sınıflar'!#REF!)</f>
        <v>#REF!</v>
      </c>
      <c r="K162" s="176"/>
      <c r="L162" s="34" t="e">
        <f>IF('Tüm Sınıflar'!#REF!="","",'Tüm Sınıflar'!#REF!)</f>
        <v>#REF!</v>
      </c>
      <c r="M162" s="176"/>
    </row>
    <row r="163" spans="2:13" s="4" customFormat="1" ht="69.95" customHeight="1" x14ac:dyDescent="0.3">
      <c r="B163" s="179">
        <v>0.6875</v>
      </c>
      <c r="C163" s="192"/>
      <c r="D163" s="26" t="e">
        <f>IF('Tüm Sınıflar'!#REF!="","",'Tüm Sınıflar'!#REF!)</f>
        <v>#REF!</v>
      </c>
      <c r="E163" s="175" t="e">
        <f>IF('Tüm Sınıflar'!#REF!="","",'Tüm Sınıflar'!#REF!)</f>
        <v>#REF!</v>
      </c>
      <c r="F163" s="33" t="e">
        <f>IF('Tüm Sınıflar'!#REF!="","",'Tüm Sınıflar'!#REF!)</f>
        <v>#REF!</v>
      </c>
      <c r="G163" s="175" t="e">
        <f>IF('Tüm Sınıflar'!#REF!="","",'Tüm Sınıflar'!#REF!)</f>
        <v>#REF!</v>
      </c>
      <c r="H163" s="26" t="e">
        <f>IF('Tüm Sınıflar'!#REF!="","",'Tüm Sınıflar'!#REF!)</f>
        <v>#REF!</v>
      </c>
      <c r="I163" s="181" t="e">
        <f>IF('Tüm Sınıflar'!#REF!="","",'Tüm Sınıflar'!#REF!)</f>
        <v>#REF!</v>
      </c>
      <c r="J163" s="26" t="e">
        <f>IF('Tüm Sınıflar'!#REF!="","",'Tüm Sınıflar'!#REF!)</f>
        <v>#REF!</v>
      </c>
      <c r="K163" s="175" t="e">
        <f>IF('Tüm Sınıflar'!#REF!="","",'Tüm Sınıflar'!#REF!)</f>
        <v>#REF!</v>
      </c>
      <c r="L163" s="33" t="e">
        <f>IF('Tüm Sınıflar'!#REF!="","",'Tüm Sınıflar'!#REF!)</f>
        <v>#REF!</v>
      </c>
      <c r="M163" s="175" t="e">
        <f>IF('Tüm Sınıflar'!#REF!="","",'Tüm Sınıflar'!#REF!)</f>
        <v>#REF!</v>
      </c>
    </row>
    <row r="164" spans="2:13" s="5" customFormat="1" ht="35.1" customHeight="1" x14ac:dyDescent="0.3">
      <c r="B164" s="180"/>
      <c r="C164" s="192"/>
      <c r="D164" s="28" t="e">
        <f>IF('Tüm Sınıflar'!#REF!="","",'Tüm Sınıflar'!#REF!)</f>
        <v>#REF!</v>
      </c>
      <c r="E164" s="176"/>
      <c r="F164" s="34" t="e">
        <f>IF('Tüm Sınıflar'!#REF!="","",'Tüm Sınıflar'!#REF!)</f>
        <v>#REF!</v>
      </c>
      <c r="G164" s="176"/>
      <c r="H164" s="28" t="e">
        <f>IF('Tüm Sınıflar'!#REF!="","",'Tüm Sınıflar'!#REF!)</f>
        <v>#REF!</v>
      </c>
      <c r="I164" s="182"/>
      <c r="J164" s="28" t="e">
        <f>IF('Tüm Sınıflar'!#REF!="","",'Tüm Sınıflar'!#REF!)</f>
        <v>#REF!</v>
      </c>
      <c r="K164" s="176"/>
      <c r="L164" s="34" t="e">
        <f>IF('Tüm Sınıflar'!#REF!="","",'Tüm Sınıflar'!#REF!)</f>
        <v>#REF!</v>
      </c>
      <c r="M164" s="176"/>
    </row>
    <row r="165" spans="2:13" s="4" customFormat="1" ht="69.95" customHeight="1" x14ac:dyDescent="0.3">
      <c r="B165" s="179">
        <v>0.72916666666666663</v>
      </c>
      <c r="C165" s="192"/>
      <c r="D165" s="26" t="e">
        <f>IF('Tüm Sınıflar'!#REF!="","",'Tüm Sınıflar'!#REF!)</f>
        <v>#REF!</v>
      </c>
      <c r="E165" s="175" t="e">
        <f>IF('Tüm Sınıflar'!#REF!="","",'Tüm Sınıflar'!#REF!)</f>
        <v>#REF!</v>
      </c>
      <c r="F165" s="33" t="e">
        <f>IF('Tüm Sınıflar'!#REF!="","",'Tüm Sınıflar'!#REF!)</f>
        <v>#REF!</v>
      </c>
      <c r="G165" s="175" t="e">
        <f>IF('Tüm Sınıflar'!#REF!="","",'Tüm Sınıflar'!#REF!)</f>
        <v>#REF!</v>
      </c>
      <c r="H165" s="26" t="e">
        <f>IF('Tüm Sınıflar'!#REF!="","",'Tüm Sınıflar'!#REF!)</f>
        <v>#REF!</v>
      </c>
      <c r="I165" s="181" t="e">
        <f>IF('Tüm Sınıflar'!#REF!="","",'Tüm Sınıflar'!#REF!)</f>
        <v>#REF!</v>
      </c>
      <c r="J165" s="26" t="e">
        <f>IF('Tüm Sınıflar'!#REF!="","",'Tüm Sınıflar'!#REF!)</f>
        <v>#REF!</v>
      </c>
      <c r="K165" s="175" t="e">
        <f>IF('Tüm Sınıflar'!#REF!="","",'Tüm Sınıflar'!#REF!)</f>
        <v>#REF!</v>
      </c>
      <c r="L165" s="33" t="e">
        <f>IF('Tüm Sınıflar'!#REF!="","",'Tüm Sınıflar'!#REF!)</f>
        <v>#REF!</v>
      </c>
      <c r="M165" s="175" t="e">
        <f>IF('Tüm Sınıflar'!#REF!="","",'Tüm Sınıflar'!#REF!)</f>
        <v>#REF!</v>
      </c>
    </row>
    <row r="166" spans="2:13" s="5" customFormat="1" ht="35.1" customHeight="1" thickBot="1" x14ac:dyDescent="0.35">
      <c r="B166" s="187"/>
      <c r="C166" s="193"/>
      <c r="D166" s="29" t="e">
        <f>IF('Tüm Sınıflar'!#REF!="","",'Tüm Sınıflar'!#REF!)</f>
        <v>#REF!</v>
      </c>
      <c r="E166" s="191"/>
      <c r="F166" s="36" t="e">
        <f>IF('Tüm Sınıflar'!#REF!="","",'Tüm Sınıflar'!#REF!)</f>
        <v>#REF!</v>
      </c>
      <c r="G166" s="191"/>
      <c r="H166" s="29" t="e">
        <f>IF('Tüm Sınıflar'!#REF!="","",'Tüm Sınıflar'!#REF!)</f>
        <v>#REF!</v>
      </c>
      <c r="I166" s="190"/>
      <c r="J166" s="29" t="e">
        <f>IF('Tüm Sınıflar'!#REF!="","",'Tüm Sınıflar'!#REF!)</f>
        <v>#REF!</v>
      </c>
      <c r="K166" s="191"/>
      <c r="L166" s="36" t="e">
        <f>IF('Tüm Sınıflar'!#REF!="","",'Tüm Sınıflar'!#REF!)</f>
        <v>#REF!</v>
      </c>
      <c r="M166" s="191"/>
    </row>
    <row r="169" spans="2:13" ht="18.75" x14ac:dyDescent="0.3"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</row>
    <row r="170" spans="2:13" ht="18.75" x14ac:dyDescent="0.3"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</row>
  </sheetData>
  <sheetProtection selectLockedCells="1"/>
  <mergeCells count="376">
    <mergeCell ref="B170:L170"/>
    <mergeCell ref="B165:B166"/>
    <mergeCell ref="E165:E166"/>
    <mergeCell ref="G165:G166"/>
    <mergeCell ref="I165:I166"/>
    <mergeCell ref="K165:K166"/>
    <mergeCell ref="M165:M166"/>
    <mergeCell ref="B163:B164"/>
    <mergeCell ref="E163:E164"/>
    <mergeCell ref="G163:G164"/>
    <mergeCell ref="I163:I164"/>
    <mergeCell ref="K163:K164"/>
    <mergeCell ref="M163:M164"/>
    <mergeCell ref="M161:M162"/>
    <mergeCell ref="M157:M158"/>
    <mergeCell ref="B159:B160"/>
    <mergeCell ref="E159:E160"/>
    <mergeCell ref="G159:G160"/>
    <mergeCell ref="I159:I160"/>
    <mergeCell ref="K159:K160"/>
    <mergeCell ref="M159:M160"/>
    <mergeCell ref="B169:L169"/>
    <mergeCell ref="B157:B158"/>
    <mergeCell ref="E157:E158"/>
    <mergeCell ref="G157:G158"/>
    <mergeCell ref="I157:I158"/>
    <mergeCell ref="K157:K158"/>
    <mergeCell ref="B161:B162"/>
    <mergeCell ref="E161:E162"/>
    <mergeCell ref="G161:G162"/>
    <mergeCell ref="I161:I162"/>
    <mergeCell ref="K161:K162"/>
    <mergeCell ref="B151:B152"/>
    <mergeCell ref="E151:E152"/>
    <mergeCell ref="G151:G152"/>
    <mergeCell ref="I151:I152"/>
    <mergeCell ref="K151:K152"/>
    <mergeCell ref="M151:M152"/>
    <mergeCell ref="B155:B156"/>
    <mergeCell ref="D155:E156"/>
    <mergeCell ref="F155:I156"/>
    <mergeCell ref="J155:K156"/>
    <mergeCell ref="L155:M156"/>
    <mergeCell ref="K147:K148"/>
    <mergeCell ref="M147:M148"/>
    <mergeCell ref="B149:B150"/>
    <mergeCell ref="E149:E150"/>
    <mergeCell ref="G149:G150"/>
    <mergeCell ref="I149:I150"/>
    <mergeCell ref="K149:K150"/>
    <mergeCell ref="M149:M150"/>
    <mergeCell ref="E145:E146"/>
    <mergeCell ref="G145:G146"/>
    <mergeCell ref="I145:I146"/>
    <mergeCell ref="K145:K146"/>
    <mergeCell ref="M145:M146"/>
    <mergeCell ref="B147:B148"/>
    <mergeCell ref="C147:C166"/>
    <mergeCell ref="E147:E148"/>
    <mergeCell ref="G147:G148"/>
    <mergeCell ref="I147:I148"/>
    <mergeCell ref="B153:B154"/>
    <mergeCell ref="E153:E154"/>
    <mergeCell ref="G153:G154"/>
    <mergeCell ref="I153:I154"/>
    <mergeCell ref="K153:K154"/>
    <mergeCell ref="M153:M154"/>
    <mergeCell ref="B142:M142"/>
    <mergeCell ref="B143:M143"/>
    <mergeCell ref="D144:E144"/>
    <mergeCell ref="F144:G144"/>
    <mergeCell ref="H144:I144"/>
    <mergeCell ref="J144:K144"/>
    <mergeCell ref="L144:M144"/>
    <mergeCell ref="G133:H133"/>
    <mergeCell ref="J133:K133"/>
    <mergeCell ref="B134:L134"/>
    <mergeCell ref="B135:M135"/>
    <mergeCell ref="B140:M140"/>
    <mergeCell ref="B141:M141"/>
    <mergeCell ref="B130:B131"/>
    <mergeCell ref="E130:E131"/>
    <mergeCell ref="G130:G131"/>
    <mergeCell ref="I130:I131"/>
    <mergeCell ref="K130:K131"/>
    <mergeCell ref="M130:M131"/>
    <mergeCell ref="B128:B129"/>
    <mergeCell ref="E128:E129"/>
    <mergeCell ref="G128:G129"/>
    <mergeCell ref="I128:I129"/>
    <mergeCell ref="K128:K129"/>
    <mergeCell ref="M128:M129"/>
    <mergeCell ref="B126:B127"/>
    <mergeCell ref="E126:E127"/>
    <mergeCell ref="G126:G127"/>
    <mergeCell ref="I126:I127"/>
    <mergeCell ref="K126:K127"/>
    <mergeCell ref="M126:M127"/>
    <mergeCell ref="B124:B125"/>
    <mergeCell ref="E124:E125"/>
    <mergeCell ref="G124:G125"/>
    <mergeCell ref="I124:I125"/>
    <mergeCell ref="K124:K125"/>
    <mergeCell ref="M124:M125"/>
    <mergeCell ref="B120:B121"/>
    <mergeCell ref="D120:M121"/>
    <mergeCell ref="B122:B123"/>
    <mergeCell ref="E122:E123"/>
    <mergeCell ref="G122:G123"/>
    <mergeCell ref="I122:I123"/>
    <mergeCell ref="K122:K123"/>
    <mergeCell ref="M122:M123"/>
    <mergeCell ref="B118:B119"/>
    <mergeCell ref="E118:E119"/>
    <mergeCell ref="G118:G119"/>
    <mergeCell ref="I118:I119"/>
    <mergeCell ref="K118:K119"/>
    <mergeCell ref="M118:M119"/>
    <mergeCell ref="E110:E111"/>
    <mergeCell ref="G110:G111"/>
    <mergeCell ref="I110:I111"/>
    <mergeCell ref="K110:K111"/>
    <mergeCell ref="M110:M111"/>
    <mergeCell ref="B112:B113"/>
    <mergeCell ref="C112:C131"/>
    <mergeCell ref="E112:E113"/>
    <mergeCell ref="G112:G113"/>
    <mergeCell ref="I112:I113"/>
    <mergeCell ref="B116:B117"/>
    <mergeCell ref="E116:E117"/>
    <mergeCell ref="G116:G117"/>
    <mergeCell ref="I116:I117"/>
    <mergeCell ref="K116:K117"/>
    <mergeCell ref="M116:M117"/>
    <mergeCell ref="K112:K113"/>
    <mergeCell ref="M112:M113"/>
    <mergeCell ref="B114:B115"/>
    <mergeCell ref="E114:E115"/>
    <mergeCell ref="G114:G115"/>
    <mergeCell ref="I114:I115"/>
    <mergeCell ref="K114:K115"/>
    <mergeCell ref="M114:M115"/>
    <mergeCell ref="B107:M107"/>
    <mergeCell ref="B108:M108"/>
    <mergeCell ref="D109:E109"/>
    <mergeCell ref="F109:G109"/>
    <mergeCell ref="H109:I109"/>
    <mergeCell ref="J109:K109"/>
    <mergeCell ref="L109:M109"/>
    <mergeCell ref="G99:H99"/>
    <mergeCell ref="J99:K99"/>
    <mergeCell ref="B100:L100"/>
    <mergeCell ref="B101:M101"/>
    <mergeCell ref="B105:M105"/>
    <mergeCell ref="B106:M106"/>
    <mergeCell ref="B96:B97"/>
    <mergeCell ref="E96:E97"/>
    <mergeCell ref="G96:G97"/>
    <mergeCell ref="I96:I97"/>
    <mergeCell ref="K96:K97"/>
    <mergeCell ref="M96:M97"/>
    <mergeCell ref="B94:B95"/>
    <mergeCell ref="E94:E95"/>
    <mergeCell ref="G94:G95"/>
    <mergeCell ref="I94:I95"/>
    <mergeCell ref="K94:K95"/>
    <mergeCell ref="M94:M95"/>
    <mergeCell ref="B92:B93"/>
    <mergeCell ref="E92:E93"/>
    <mergeCell ref="G92:G93"/>
    <mergeCell ref="I92:I93"/>
    <mergeCell ref="K92:K93"/>
    <mergeCell ref="M92:M93"/>
    <mergeCell ref="B90:B91"/>
    <mergeCell ref="E90:E91"/>
    <mergeCell ref="G90:G91"/>
    <mergeCell ref="I90:I91"/>
    <mergeCell ref="K90:K91"/>
    <mergeCell ref="M90:M91"/>
    <mergeCell ref="B86:B87"/>
    <mergeCell ref="D86:M87"/>
    <mergeCell ref="B88:B89"/>
    <mergeCell ref="E88:E89"/>
    <mergeCell ref="G88:G89"/>
    <mergeCell ref="I88:I89"/>
    <mergeCell ref="K88:K89"/>
    <mergeCell ref="M88:M89"/>
    <mergeCell ref="B84:B85"/>
    <mergeCell ref="E84:E85"/>
    <mergeCell ref="G84:G85"/>
    <mergeCell ref="I84:I85"/>
    <mergeCell ref="K84:K85"/>
    <mergeCell ref="M84:M85"/>
    <mergeCell ref="E76:E77"/>
    <mergeCell ref="G76:G77"/>
    <mergeCell ref="I76:I77"/>
    <mergeCell ref="K76:K77"/>
    <mergeCell ref="M76:M77"/>
    <mergeCell ref="B78:B79"/>
    <mergeCell ref="C78:C97"/>
    <mergeCell ref="E78:E79"/>
    <mergeCell ref="G78:G79"/>
    <mergeCell ref="I78:I79"/>
    <mergeCell ref="B82:B83"/>
    <mergeCell ref="E82:E83"/>
    <mergeCell ref="G82:G83"/>
    <mergeCell ref="I82:I83"/>
    <mergeCell ref="K82:K83"/>
    <mergeCell ref="M82:M83"/>
    <mergeCell ref="K78:K79"/>
    <mergeCell ref="M78:M79"/>
    <mergeCell ref="B80:B81"/>
    <mergeCell ref="E80:E81"/>
    <mergeCell ref="G80:G81"/>
    <mergeCell ref="I80:I81"/>
    <mergeCell ref="K80:K81"/>
    <mergeCell ref="M80:M81"/>
    <mergeCell ref="B73:M73"/>
    <mergeCell ref="B74:M74"/>
    <mergeCell ref="D75:E75"/>
    <mergeCell ref="F75:G75"/>
    <mergeCell ref="H75:I75"/>
    <mergeCell ref="J75:K75"/>
    <mergeCell ref="L75:M75"/>
    <mergeCell ref="G65:H65"/>
    <mergeCell ref="J65:K65"/>
    <mergeCell ref="J66:M66"/>
    <mergeCell ref="J67:M67"/>
    <mergeCell ref="B71:M71"/>
    <mergeCell ref="B72:M72"/>
    <mergeCell ref="K56:K57"/>
    <mergeCell ref="M56:M57"/>
    <mergeCell ref="B62:B63"/>
    <mergeCell ref="E62:E63"/>
    <mergeCell ref="G62:G63"/>
    <mergeCell ref="I62:I63"/>
    <mergeCell ref="K62:K63"/>
    <mergeCell ref="M62:M63"/>
    <mergeCell ref="B60:B61"/>
    <mergeCell ref="E60:E61"/>
    <mergeCell ref="G60:G61"/>
    <mergeCell ref="I60:I61"/>
    <mergeCell ref="K60:K61"/>
    <mergeCell ref="M60:M61"/>
    <mergeCell ref="B52:B53"/>
    <mergeCell ref="B54:B55"/>
    <mergeCell ref="E54:E55"/>
    <mergeCell ref="G54:G55"/>
    <mergeCell ref="K54:K55"/>
    <mergeCell ref="M54:M55"/>
    <mergeCell ref="B50:B51"/>
    <mergeCell ref="E50:E51"/>
    <mergeCell ref="G50:G51"/>
    <mergeCell ref="I50:I51"/>
    <mergeCell ref="K50:K51"/>
    <mergeCell ref="M50:M51"/>
    <mergeCell ref="D52:G53"/>
    <mergeCell ref="I52:I53"/>
    <mergeCell ref="J52:M53"/>
    <mergeCell ref="I54:I59"/>
    <mergeCell ref="B58:B59"/>
    <mergeCell ref="E58:E59"/>
    <mergeCell ref="G58:G59"/>
    <mergeCell ref="K58:K59"/>
    <mergeCell ref="M58:M59"/>
    <mergeCell ref="B56:B57"/>
    <mergeCell ref="E56:E57"/>
    <mergeCell ref="G56:G57"/>
    <mergeCell ref="E42:E43"/>
    <mergeCell ref="G42:G43"/>
    <mergeCell ref="I42:I43"/>
    <mergeCell ref="K42:K43"/>
    <mergeCell ref="M42:M43"/>
    <mergeCell ref="B44:B45"/>
    <mergeCell ref="C44:C63"/>
    <mergeCell ref="E44:E45"/>
    <mergeCell ref="G44:G45"/>
    <mergeCell ref="I44:I45"/>
    <mergeCell ref="B48:B49"/>
    <mergeCell ref="E48:E49"/>
    <mergeCell ref="G48:G49"/>
    <mergeCell ref="I48:I49"/>
    <mergeCell ref="K48:K49"/>
    <mergeCell ref="M48:M49"/>
    <mergeCell ref="K44:K45"/>
    <mergeCell ref="M44:M45"/>
    <mergeCell ref="B46:B47"/>
    <mergeCell ref="E46:E47"/>
    <mergeCell ref="G46:G47"/>
    <mergeCell ref="I46:I47"/>
    <mergeCell ref="K46:K47"/>
    <mergeCell ref="M46:M47"/>
    <mergeCell ref="B39:M39"/>
    <mergeCell ref="B40:M40"/>
    <mergeCell ref="D41:E41"/>
    <mergeCell ref="F41:G41"/>
    <mergeCell ref="H41:I41"/>
    <mergeCell ref="J41:K41"/>
    <mergeCell ref="L41:M41"/>
    <mergeCell ref="G30:H30"/>
    <mergeCell ref="J30:K30"/>
    <mergeCell ref="B31:L31"/>
    <mergeCell ref="B32:M32"/>
    <mergeCell ref="B37:M37"/>
    <mergeCell ref="B38:M38"/>
    <mergeCell ref="B27:B28"/>
    <mergeCell ref="E27:E28"/>
    <mergeCell ref="G27:G28"/>
    <mergeCell ref="I27:I28"/>
    <mergeCell ref="K27:K28"/>
    <mergeCell ref="M27:M28"/>
    <mergeCell ref="B25:B26"/>
    <mergeCell ref="E25:E26"/>
    <mergeCell ref="G25:G26"/>
    <mergeCell ref="I25:I26"/>
    <mergeCell ref="K25:K26"/>
    <mergeCell ref="M25:M26"/>
    <mergeCell ref="B23:B24"/>
    <mergeCell ref="E23:E24"/>
    <mergeCell ref="G23:G24"/>
    <mergeCell ref="I23:I24"/>
    <mergeCell ref="K23:K24"/>
    <mergeCell ref="M23:M24"/>
    <mergeCell ref="B21:B22"/>
    <mergeCell ref="E21:E22"/>
    <mergeCell ref="G21:G22"/>
    <mergeCell ref="I21:I22"/>
    <mergeCell ref="K21:K22"/>
    <mergeCell ref="M21:M22"/>
    <mergeCell ref="B17:B18"/>
    <mergeCell ref="D17:M18"/>
    <mergeCell ref="B19:B20"/>
    <mergeCell ref="E19:E20"/>
    <mergeCell ref="G19:G20"/>
    <mergeCell ref="I19:I20"/>
    <mergeCell ref="K19:K20"/>
    <mergeCell ref="M19:M20"/>
    <mergeCell ref="B15:B16"/>
    <mergeCell ref="E15:E16"/>
    <mergeCell ref="G15:G16"/>
    <mergeCell ref="I15:I16"/>
    <mergeCell ref="K15:K16"/>
    <mergeCell ref="M15:M16"/>
    <mergeCell ref="E7:E8"/>
    <mergeCell ref="G7:G8"/>
    <mergeCell ref="I7:I8"/>
    <mergeCell ref="K7:K8"/>
    <mergeCell ref="M7:M8"/>
    <mergeCell ref="B9:B10"/>
    <mergeCell ref="C9:C28"/>
    <mergeCell ref="E9:E10"/>
    <mergeCell ref="G9:G10"/>
    <mergeCell ref="I9:I10"/>
    <mergeCell ref="B13:B14"/>
    <mergeCell ref="E13:E14"/>
    <mergeCell ref="G13:G14"/>
    <mergeCell ref="I13:I14"/>
    <mergeCell ref="K13:K14"/>
    <mergeCell ref="M13:M14"/>
    <mergeCell ref="K9:K10"/>
    <mergeCell ref="M9:M10"/>
    <mergeCell ref="B11:B12"/>
    <mergeCell ref="E11:E12"/>
    <mergeCell ref="G11:G12"/>
    <mergeCell ref="I11:I12"/>
    <mergeCell ref="K11:K12"/>
    <mergeCell ref="M11:M12"/>
    <mergeCell ref="B2:M2"/>
    <mergeCell ref="B3:M3"/>
    <mergeCell ref="B4:M4"/>
    <mergeCell ref="B5:M5"/>
    <mergeCell ref="D6:E6"/>
    <mergeCell ref="F6:G6"/>
    <mergeCell ref="H6:I6"/>
    <mergeCell ref="J6:K6"/>
    <mergeCell ref="L6:M6"/>
  </mergeCells>
  <printOptions horizontalCentered="1"/>
  <pageMargins left="0.25" right="0.25" top="0.75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Tüm Sınıflar</vt:lpstr>
      <vt:lpstr>Haftalık Ders Programı (Sınıf)</vt:lpstr>
      <vt:lpstr>Haftalık Ders Programı (Sın (2</vt:lpstr>
      <vt:lpstr>'Haftalık Ders Programı (Sın (2'!b</vt:lpstr>
      <vt:lpstr>'Haftalık Ders Programı (Sınıf)'!b</vt:lpstr>
      <vt:lpstr>'Haftalık Ders Programı (Sın (2'!Yazdırma_Alanı</vt:lpstr>
      <vt:lpstr>'Haftalık Ders Programı (Sınıf)'!Yazdırma_Alanı</vt:lpstr>
      <vt:lpstr>'Tüm Sınıflar'!Yazdırma_Alanı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2022-03-09T10:54:14Z</dcterms:modified>
</cp:coreProperties>
</file>